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Energo\le\DTUE\СПБиНП\Выданные материалы\Информация для сайта\2021\"/>
    </mc:Choice>
  </mc:AlternateContent>
  <bookViews>
    <workbookView xWindow="0" yWindow="0" windowWidth="27480" windowHeight="11550" activeTab="2"/>
  </bookViews>
  <sheets>
    <sheet name="Ленэнерго" sheetId="5" r:id="rId1"/>
    <sheet name="Санкт-Петербург" sheetId="2" r:id="rId2"/>
    <sheet name="Ленинградская область" sheetId="4" r:id="rId3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4" i="5" l="1"/>
  <c r="E34" i="5"/>
  <c r="D34" i="5"/>
  <c r="C34" i="5"/>
  <c r="B34" i="5"/>
  <c r="F33" i="5"/>
  <c r="E33" i="5"/>
  <c r="D33" i="5"/>
  <c r="C33" i="5"/>
  <c r="B33" i="5"/>
  <c r="F32" i="5"/>
  <c r="E32" i="5"/>
  <c r="D32" i="5"/>
  <c r="C32" i="5"/>
  <c r="B32" i="5"/>
  <c r="F31" i="5"/>
  <c r="E31" i="5"/>
  <c r="D31" i="5"/>
  <c r="C31" i="5"/>
  <c r="B31" i="5"/>
  <c r="F30" i="5"/>
  <c r="E30" i="5"/>
  <c r="D30" i="5"/>
  <c r="C30" i="5"/>
  <c r="B30" i="5"/>
  <c r="F29" i="5"/>
  <c r="E29" i="5"/>
  <c r="D29" i="5"/>
  <c r="C29" i="5"/>
  <c r="B29" i="5"/>
  <c r="F28" i="5"/>
  <c r="E28" i="5"/>
  <c r="D28" i="5"/>
  <c r="C28" i="5"/>
  <c r="B28" i="5"/>
  <c r="F27" i="5"/>
  <c r="E27" i="5"/>
  <c r="D27" i="5"/>
  <c r="C27" i="5"/>
  <c r="B27" i="5"/>
  <c r="F26" i="5"/>
  <c r="E26" i="5"/>
  <c r="D26" i="5"/>
  <c r="C26" i="5"/>
  <c r="B26" i="5"/>
  <c r="F25" i="5"/>
  <c r="E25" i="5"/>
  <c r="D25" i="5"/>
  <c r="C25" i="5"/>
  <c r="B25" i="5"/>
  <c r="F24" i="5"/>
  <c r="E24" i="5"/>
  <c r="D24" i="5"/>
  <c r="C24" i="5"/>
  <c r="B24" i="5"/>
  <c r="F23" i="5"/>
  <c r="E23" i="5"/>
  <c r="D23" i="5"/>
  <c r="C23" i="5"/>
  <c r="B23" i="5"/>
  <c r="F22" i="5"/>
  <c r="E22" i="5"/>
  <c r="D22" i="5"/>
  <c r="C22" i="5"/>
  <c r="B22" i="5"/>
  <c r="B20" i="5"/>
  <c r="B19" i="5"/>
  <c r="B18" i="5"/>
  <c r="B17" i="5"/>
  <c r="B16" i="5"/>
  <c r="B15" i="5"/>
  <c r="B14" i="5"/>
  <c r="B13" i="5"/>
  <c r="B12" i="5"/>
  <c r="B11" i="5"/>
  <c r="B10" i="5"/>
  <c r="B9" i="5"/>
  <c r="F20" i="5"/>
  <c r="E20" i="5"/>
  <c r="D20" i="5"/>
  <c r="C20" i="5"/>
  <c r="F19" i="5"/>
  <c r="E19" i="5"/>
  <c r="D19" i="5"/>
  <c r="C19" i="5"/>
  <c r="F18" i="5"/>
  <c r="E18" i="5"/>
  <c r="D18" i="5"/>
  <c r="C18" i="5"/>
  <c r="F17" i="5"/>
  <c r="E17" i="5"/>
  <c r="D17" i="5"/>
  <c r="C17" i="5"/>
  <c r="F16" i="5"/>
  <c r="E16" i="5"/>
  <c r="D16" i="5"/>
  <c r="C16" i="5"/>
  <c r="F15" i="5"/>
  <c r="E15" i="5"/>
  <c r="D15" i="5"/>
  <c r="C15" i="5"/>
  <c r="F14" i="5"/>
  <c r="E14" i="5"/>
  <c r="D14" i="5"/>
  <c r="C14" i="5"/>
  <c r="F13" i="5"/>
  <c r="E13" i="5"/>
  <c r="D13" i="5"/>
  <c r="C13" i="5"/>
  <c r="F12" i="5"/>
  <c r="E12" i="5"/>
  <c r="D12" i="5"/>
  <c r="C12" i="5"/>
  <c r="F11" i="5"/>
  <c r="E11" i="5"/>
  <c r="D11" i="5"/>
  <c r="C11" i="5"/>
  <c r="F10" i="5"/>
  <c r="E10" i="5"/>
  <c r="D10" i="5"/>
  <c r="C10" i="5"/>
  <c r="F9" i="5"/>
  <c r="E9" i="5"/>
  <c r="D9" i="5"/>
  <c r="C9" i="5"/>
  <c r="F8" i="5"/>
  <c r="E8" i="5"/>
  <c r="D8" i="5"/>
  <c r="C8" i="5"/>
  <c r="B8" i="5"/>
</calcChain>
</file>

<file path=xl/sharedStrings.xml><?xml version="1.0" encoding="utf-8"?>
<sst xmlns="http://schemas.openxmlformats.org/spreadsheetml/2006/main" count="133" uniqueCount="50">
  <si>
    <t>I. Электроэнергия (тыс. кВт ч)</t>
  </si>
  <si>
    <t>Поступление в сеть из других организаций:</t>
  </si>
  <si>
    <t>из сетей ПАО "ФСК ЕЭС"</t>
  </si>
  <si>
    <t>от генерирующих компаний и блок-станций:</t>
  </si>
  <si>
    <t>от смежных сетевых организаций:</t>
  </si>
  <si>
    <t>Поступление в сеть из других уровней напряжения (трансформация)</t>
  </si>
  <si>
    <t>ВН</t>
  </si>
  <si>
    <t>СН1</t>
  </si>
  <si>
    <t>СН2</t>
  </si>
  <si>
    <t xml:space="preserve">НН </t>
  </si>
  <si>
    <t>Отпуск из сети:</t>
  </si>
  <si>
    <t>Отпуск в сеть других уровней напряжения</t>
  </si>
  <si>
    <t>Хозяйственные нужды организации</t>
  </si>
  <si>
    <t>Общий объем потерь (фактические объемы), в том числе:</t>
  </si>
  <si>
    <t>II. Мощность (МВт)</t>
  </si>
  <si>
    <t>Наименование показателя</t>
  </si>
  <si>
    <t>Всего</t>
  </si>
  <si>
    <t>В том числе по уровню напряжения</t>
  </si>
  <si>
    <t>НН</t>
  </si>
  <si>
    <t>Общий объем потерь (фактические объемы), в том числе</t>
  </si>
  <si>
    <t>Код строки</t>
  </si>
  <si>
    <t>430</t>
  </si>
  <si>
    <t>630</t>
  </si>
  <si>
    <t>640</t>
  </si>
  <si>
    <t>650</t>
  </si>
  <si>
    <t>660</t>
  </si>
  <si>
    <t>670</t>
  </si>
  <si>
    <t>690</t>
  </si>
  <si>
    <t>960</t>
  </si>
  <si>
    <t>970</t>
  </si>
  <si>
    <t>990</t>
  </si>
  <si>
    <t>1040</t>
  </si>
  <si>
    <t>1050</t>
  </si>
  <si>
    <t>1060</t>
  </si>
  <si>
    <t>1460</t>
  </si>
  <si>
    <t>1660</t>
  </si>
  <si>
    <t>1670</t>
  </si>
  <si>
    <t>1680</t>
  </si>
  <si>
    <t>1690</t>
  </si>
  <si>
    <t>1700</t>
  </si>
  <si>
    <t>1720</t>
  </si>
  <si>
    <t>1990</t>
  </si>
  <si>
    <t>2000</t>
  </si>
  <si>
    <t>2020</t>
  </si>
  <si>
    <t>Общий объем потерь (фактические объемы)</t>
  </si>
  <si>
    <t>от генерирующих компаний и блок-станций</t>
  </si>
  <si>
    <t>из 46</t>
  </si>
  <si>
    <t>Баланс электрической энергии (мощности) за 2021 год (Ленинградская область)</t>
  </si>
  <si>
    <t>Баланс электрической энергии (мощности) за 2021 год (г. Санкт-Петербург)</t>
  </si>
  <si>
    <t>Баланс электрической энергии (мощности) за 2021 год (г. Санкт-Петербург+Ленинградская область)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</si>
</sst>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0"/>
    <numFmt numFmtId="165" formatCode="#,##0.0000"/>
    <numFmt numFmtId="166" formatCode="0.000"/>
    <numFmt numFmtId="167" formatCode="#,##0.00000"/>
  </numFmts>
  <fonts count="6" x14ac:knownFonts="1">
    <font>
      <sz val="11"/>
      <color theme="1"/>
      <name val="Calibri"/>
      <family val="2"/>
      <charset val="204"/>
      <scheme val="minor"/>
    </font>
    <font>
      <sz val="9"/>
      <name val="Tahoma"/>
      <family val="2"/>
      <charset val="204"/>
    </font>
    <font>
      <sz val="9"/>
      <color indexed="63"/>
      <name val="Tahoma"/>
      <family val="2"/>
      <charset val="204"/>
    </font>
    <font>
      <sz val="10"/>
      <name val="Arial Cyr"/>
      <charset val="204"/>
    </font>
    <font>
      <sz val="9"/>
      <color indexed="23"/>
      <name val="Tahoma"/>
      <family val="2"/>
      <charset val="204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thin">
        <color indexed="55"/>
      </left>
      <right/>
      <top style="thin">
        <color indexed="55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55"/>
      </left>
      <right/>
      <top style="thin">
        <color indexed="64"/>
      </top>
      <bottom/>
      <diagonal/>
    </border>
    <border>
      <left style="thin">
        <color indexed="55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55"/>
      </top>
      <bottom/>
      <diagonal/>
    </border>
    <border>
      <left style="thin">
        <color indexed="55"/>
      </left>
      <right style="thin">
        <color indexed="64"/>
      </right>
      <top style="thin">
        <color indexed="55"/>
      </top>
      <bottom/>
      <diagonal/>
    </border>
    <border>
      <left style="thin">
        <color indexed="64"/>
      </left>
      <right/>
      <top style="thin">
        <color indexed="55"/>
      </top>
      <bottom style="thin">
        <color indexed="64"/>
      </bottom>
      <diagonal/>
    </border>
    <border>
      <left style="thin">
        <color indexed="55"/>
      </left>
      <right/>
      <top style="thin">
        <color indexed="55"/>
      </top>
      <bottom style="thin">
        <color indexed="64"/>
      </bottom>
      <diagonal/>
    </border>
    <border>
      <left style="thin">
        <color indexed="55"/>
      </left>
      <right style="thin">
        <color indexed="64"/>
      </right>
      <top style="thin">
        <color indexed="55"/>
      </top>
      <bottom style="thin">
        <color indexed="64"/>
      </bottom>
      <diagonal/>
    </border>
    <border>
      <left style="thin">
        <color indexed="55"/>
      </left>
      <right/>
      <top/>
      <bottom/>
      <diagonal/>
    </border>
    <border>
      <left style="thin">
        <color indexed="55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64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55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55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 style="thin">
        <color indexed="64"/>
      </right>
      <top style="thin">
        <color indexed="55"/>
      </top>
      <bottom style="thin">
        <color indexed="55"/>
      </bottom>
      <diagonal/>
    </border>
  </borders>
  <cellStyleXfs count="5">
    <xf numFmtId="0" fontId="0" fillId="0" borderId="0"/>
    <xf numFmtId="49" fontId="1" fillId="0" borderId="0" applyBorder="0">
      <alignment vertical="top"/>
    </xf>
    <xf numFmtId="0" fontId="3" fillId="0" borderId="0"/>
    <xf numFmtId="0" fontId="3" fillId="0" borderId="0"/>
    <xf numFmtId="0" fontId="5" fillId="0" borderId="0"/>
  </cellStyleXfs>
  <cellXfs count="81">
    <xf numFmtId="0" fontId="0" fillId="0" borderId="0" xfId="0"/>
    <xf numFmtId="165" fontId="2" fillId="0" borderId="1" xfId="1" applyNumberFormat="1" applyFont="1" applyFill="1" applyBorder="1" applyAlignment="1" applyProtection="1">
      <alignment horizontal="right" vertical="center"/>
    </xf>
    <xf numFmtId="164" fontId="2" fillId="0" borderId="1" xfId="1" applyNumberFormat="1" applyFont="1" applyFill="1" applyBorder="1" applyAlignment="1" applyProtection="1">
      <alignment horizontal="right" vertical="center"/>
    </xf>
    <xf numFmtId="0" fontId="4" fillId="0" borderId="0" xfId="2" applyFont="1" applyBorder="1" applyAlignment="1" applyProtection="1">
      <alignment horizontal="center" vertical="center" wrapText="1"/>
    </xf>
    <xf numFmtId="165" fontId="2" fillId="0" borderId="6" xfId="1" applyNumberFormat="1" applyFont="1" applyFill="1" applyBorder="1" applyAlignment="1" applyProtection="1">
      <alignment horizontal="right" vertical="center"/>
    </xf>
    <xf numFmtId="49" fontId="2" fillId="0" borderId="3" xfId="1" applyFont="1" applyFill="1" applyBorder="1" applyAlignment="1">
      <alignment vertical="center" wrapText="1"/>
    </xf>
    <xf numFmtId="164" fontId="2" fillId="0" borderId="10" xfId="1" applyNumberFormat="1" applyFont="1" applyFill="1" applyBorder="1" applyAlignment="1" applyProtection="1">
      <alignment horizontal="right" vertical="center"/>
    </xf>
    <xf numFmtId="164" fontId="2" fillId="0" borderId="11" xfId="1" applyNumberFormat="1" applyFont="1" applyFill="1" applyBorder="1" applyAlignment="1" applyProtection="1">
      <alignment horizontal="right" vertical="center"/>
    </xf>
    <xf numFmtId="49" fontId="2" fillId="0" borderId="1" xfId="1" applyFont="1" applyFill="1" applyBorder="1" applyAlignment="1">
      <alignment horizontal="left" vertical="center" wrapText="1" indent="1"/>
    </xf>
    <xf numFmtId="164" fontId="2" fillId="0" borderId="1" xfId="1" applyNumberFormat="1" applyFont="1" applyFill="1" applyBorder="1" applyAlignment="1" applyProtection="1">
      <alignment horizontal="right" vertical="center"/>
      <protection locked="0"/>
    </xf>
    <xf numFmtId="164" fontId="2" fillId="0" borderId="6" xfId="1" applyNumberFormat="1" applyFont="1" applyFill="1" applyBorder="1" applyAlignment="1" applyProtection="1">
      <alignment horizontal="right" vertical="center"/>
      <protection locked="0"/>
    </xf>
    <xf numFmtId="164" fontId="2" fillId="0" borderId="6" xfId="1" applyNumberFormat="1" applyFont="1" applyFill="1" applyBorder="1" applyAlignment="1" applyProtection="1">
      <alignment horizontal="right" vertical="center"/>
    </xf>
    <xf numFmtId="49" fontId="2" fillId="0" borderId="1" xfId="1" applyFont="1" applyFill="1" applyBorder="1" applyAlignment="1">
      <alignment vertical="center" wrapText="1"/>
    </xf>
    <xf numFmtId="164" fontId="2" fillId="0" borderId="8" xfId="1" applyNumberFormat="1" applyFont="1" applyFill="1" applyBorder="1" applyAlignment="1" applyProtection="1">
      <alignment horizontal="right" vertical="center"/>
    </xf>
    <xf numFmtId="164" fontId="2" fillId="0" borderId="3" xfId="1" applyNumberFormat="1" applyFont="1" applyFill="1" applyBorder="1" applyAlignment="1" applyProtection="1">
      <alignment horizontal="right" vertical="center"/>
    </xf>
    <xf numFmtId="164" fontId="2" fillId="0" borderId="4" xfId="1" applyNumberFormat="1" applyFont="1" applyFill="1" applyBorder="1" applyAlignment="1" applyProtection="1">
      <alignment horizontal="right" vertical="center"/>
    </xf>
    <xf numFmtId="0" fontId="2" fillId="0" borderId="15" xfId="2" applyFont="1" applyBorder="1" applyAlignment="1" applyProtection="1">
      <alignment vertical="center"/>
    </xf>
    <xf numFmtId="49" fontId="2" fillId="0" borderId="16" xfId="1" applyFont="1" applyBorder="1" applyAlignment="1">
      <alignment horizontal="right" vertical="center"/>
    </xf>
    <xf numFmtId="0" fontId="2" fillId="0" borderId="8" xfId="3" applyFont="1" applyBorder="1" applyAlignment="1" applyProtection="1">
      <alignment horizontal="center" vertical="center" wrapText="1"/>
    </xf>
    <xf numFmtId="0" fontId="2" fillId="0" borderId="9" xfId="3" applyFont="1" applyBorder="1" applyAlignment="1" applyProtection="1">
      <alignment horizontal="center" vertical="center" wrapText="1"/>
    </xf>
    <xf numFmtId="0" fontId="0" fillId="0" borderId="0" xfId="0" applyFill="1"/>
    <xf numFmtId="0" fontId="2" fillId="0" borderId="2" xfId="2" applyFont="1" applyFill="1" applyBorder="1" applyAlignment="1" applyProtection="1">
      <alignment vertical="center"/>
    </xf>
    <xf numFmtId="0" fontId="2" fillId="0" borderId="15" xfId="2" applyFont="1" applyFill="1" applyBorder="1" applyAlignment="1" applyProtection="1">
      <alignment vertical="center"/>
    </xf>
    <xf numFmtId="49" fontId="2" fillId="0" borderId="16" xfId="1" applyFont="1" applyFill="1" applyBorder="1" applyAlignment="1">
      <alignment horizontal="right" vertical="center"/>
    </xf>
    <xf numFmtId="0" fontId="2" fillId="0" borderId="18" xfId="3" applyFont="1" applyFill="1" applyBorder="1" applyAlignment="1" applyProtection="1">
      <alignment horizontal="center" vertical="center" wrapText="1"/>
    </xf>
    <xf numFmtId="0" fontId="2" fillId="0" borderId="19" xfId="3" applyFont="1" applyFill="1" applyBorder="1" applyAlignment="1" applyProtection="1">
      <alignment horizontal="center" vertical="center" wrapText="1"/>
    </xf>
    <xf numFmtId="0" fontId="4" fillId="0" borderId="20" xfId="2" applyFont="1" applyFill="1" applyBorder="1" applyAlignment="1" applyProtection="1">
      <alignment horizontal="center" vertical="center" wrapText="1"/>
    </xf>
    <xf numFmtId="0" fontId="4" fillId="0" borderId="21" xfId="2" applyFont="1" applyFill="1" applyBorder="1" applyAlignment="1" applyProtection="1">
      <alignment horizontal="center" vertical="center" wrapText="1"/>
    </xf>
    <xf numFmtId="0" fontId="4" fillId="0" borderId="22" xfId="2" applyFont="1" applyFill="1" applyBorder="1" applyAlignment="1" applyProtection="1">
      <alignment horizontal="center" vertical="center" wrapText="1"/>
    </xf>
    <xf numFmtId="49" fontId="2" fillId="0" borderId="3" xfId="1" applyFont="1" applyFill="1" applyBorder="1" applyAlignment="1">
      <alignment horizontal="center" vertical="center" wrapText="1"/>
    </xf>
    <xf numFmtId="49" fontId="2" fillId="0" borderId="1" xfId="1" applyFont="1" applyFill="1" applyBorder="1" applyAlignment="1">
      <alignment horizontal="center" vertical="center" wrapText="1"/>
    </xf>
    <xf numFmtId="49" fontId="2" fillId="0" borderId="1" xfId="1" applyFont="1" applyFill="1" applyBorder="1" applyAlignment="1" applyProtection="1">
      <alignment horizontal="center" vertical="center" wrapText="1"/>
    </xf>
    <xf numFmtId="49" fontId="2" fillId="0" borderId="8" xfId="1" applyFont="1" applyFill="1" applyBorder="1" applyAlignment="1">
      <alignment horizontal="center" vertical="center" wrapText="1"/>
    </xf>
    <xf numFmtId="49" fontId="2" fillId="0" borderId="2" xfId="1" applyFont="1" applyFill="1" applyBorder="1" applyAlignment="1">
      <alignment vertical="center" wrapText="1"/>
    </xf>
    <xf numFmtId="49" fontId="2" fillId="0" borderId="5" xfId="1" applyFont="1" applyFill="1" applyBorder="1" applyAlignment="1">
      <alignment horizontal="left" vertical="center" wrapText="1" indent="1"/>
    </xf>
    <xf numFmtId="49" fontId="2" fillId="0" borderId="5" xfId="1" applyFont="1" applyFill="1" applyBorder="1" applyAlignment="1">
      <alignment vertical="center" wrapText="1"/>
    </xf>
    <xf numFmtId="49" fontId="2" fillId="0" borderId="7" xfId="1" applyFont="1" applyFill="1" applyBorder="1" applyAlignment="1">
      <alignment vertical="center" wrapText="1"/>
    </xf>
    <xf numFmtId="164" fontId="2" fillId="0" borderId="8" xfId="1" applyNumberFormat="1" applyFont="1" applyFill="1" applyBorder="1" applyAlignment="1" applyProtection="1">
      <alignment horizontal="right" vertical="center"/>
      <protection locked="0"/>
    </xf>
    <xf numFmtId="164" fontId="2" fillId="0" borderId="9" xfId="1" applyNumberFormat="1" applyFont="1" applyFill="1" applyBorder="1" applyAlignment="1" applyProtection="1">
      <alignment horizontal="right" vertical="center"/>
      <protection locked="0"/>
    </xf>
    <xf numFmtId="164" fontId="2" fillId="0" borderId="10" xfId="1" applyNumberFormat="1" applyFont="1" applyFill="1" applyBorder="1" applyAlignment="1" applyProtection="1">
      <alignment horizontal="left" vertical="center" indent="1"/>
    </xf>
    <xf numFmtId="164" fontId="2" fillId="0" borderId="11" xfId="1" applyNumberFormat="1" applyFont="1" applyFill="1" applyBorder="1" applyAlignment="1" applyProtection="1">
      <alignment horizontal="left" vertical="center" indent="1"/>
    </xf>
    <xf numFmtId="164" fontId="2" fillId="0" borderId="1" xfId="1" applyNumberFormat="1" applyFont="1" applyFill="1" applyBorder="1" applyAlignment="1" applyProtection="1">
      <alignment horizontal="left" vertical="center" indent="1"/>
      <protection locked="0"/>
    </xf>
    <xf numFmtId="164" fontId="2" fillId="0" borderId="6" xfId="1" applyNumberFormat="1" applyFont="1" applyFill="1" applyBorder="1" applyAlignment="1" applyProtection="1">
      <alignment horizontal="left" vertical="center" indent="1"/>
      <protection locked="0"/>
    </xf>
    <xf numFmtId="164" fontId="2" fillId="0" borderId="1" xfId="1" applyNumberFormat="1" applyFont="1" applyFill="1" applyBorder="1" applyAlignment="1" applyProtection="1">
      <alignment horizontal="left" vertical="center" indent="1"/>
    </xf>
    <xf numFmtId="164" fontId="2" fillId="0" borderId="6" xfId="1" applyNumberFormat="1" applyFont="1" applyFill="1" applyBorder="1" applyAlignment="1" applyProtection="1">
      <alignment horizontal="left" vertical="center" indent="1"/>
    </xf>
    <xf numFmtId="164" fontId="2" fillId="0" borderId="3" xfId="1" applyNumberFormat="1" applyFont="1" applyFill="1" applyBorder="1" applyAlignment="1" applyProtection="1">
      <alignment horizontal="left" vertical="center" indent="1"/>
    </xf>
    <xf numFmtId="164" fontId="2" fillId="0" borderId="4" xfId="1" applyNumberFormat="1" applyFont="1" applyFill="1" applyBorder="1" applyAlignment="1" applyProtection="1">
      <alignment horizontal="left" vertical="center" indent="1"/>
    </xf>
    <xf numFmtId="164" fontId="2" fillId="0" borderId="8" xfId="1" applyNumberFormat="1" applyFont="1" applyFill="1" applyBorder="1" applyAlignment="1" applyProtection="1">
      <alignment horizontal="left" vertical="center" indent="1"/>
    </xf>
    <xf numFmtId="164" fontId="2" fillId="0" borderId="8" xfId="1" applyNumberFormat="1" applyFont="1" applyFill="1" applyBorder="1" applyAlignment="1" applyProtection="1">
      <alignment horizontal="left" vertical="center" indent="1"/>
      <protection locked="0"/>
    </xf>
    <xf numFmtId="164" fontId="2" fillId="0" borderId="9" xfId="1" applyNumberFormat="1" applyFont="1" applyFill="1" applyBorder="1" applyAlignment="1" applyProtection="1">
      <alignment horizontal="left" vertical="center" indent="1"/>
      <protection locked="0"/>
    </xf>
    <xf numFmtId="164" fontId="2" fillId="0" borderId="3" xfId="1" applyNumberFormat="1" applyFont="1" applyFill="1" applyBorder="1" applyAlignment="1">
      <alignment horizontal="left" vertical="center" wrapText="1" indent="1"/>
    </xf>
    <xf numFmtId="164" fontId="2" fillId="0" borderId="1" xfId="1" applyNumberFormat="1" applyFont="1" applyFill="1" applyBorder="1" applyAlignment="1">
      <alignment horizontal="left" vertical="center" wrapText="1" indent="2"/>
    </xf>
    <xf numFmtId="164" fontId="2" fillId="0" borderId="1" xfId="1" applyNumberFormat="1" applyFont="1" applyFill="1" applyBorder="1" applyAlignment="1">
      <alignment horizontal="left" vertical="center" wrapText="1" indent="1"/>
    </xf>
    <xf numFmtId="164" fontId="2" fillId="0" borderId="2" xfId="1" applyNumberFormat="1" applyFont="1" applyFill="1" applyBorder="1" applyAlignment="1">
      <alignment horizontal="left" vertical="center" wrapText="1" indent="1"/>
    </xf>
    <xf numFmtId="164" fontId="2" fillId="0" borderId="5" xfId="1" applyNumberFormat="1" applyFont="1" applyFill="1" applyBorder="1" applyAlignment="1">
      <alignment horizontal="left" vertical="center" wrapText="1" indent="2"/>
    </xf>
    <xf numFmtId="164" fontId="2" fillId="0" borderId="5" xfId="1" applyNumberFormat="1" applyFont="1" applyFill="1" applyBorder="1" applyAlignment="1">
      <alignment horizontal="left" vertical="center" wrapText="1" indent="1"/>
    </xf>
    <xf numFmtId="164" fontId="2" fillId="0" borderId="7" xfId="1" applyNumberFormat="1" applyFont="1" applyFill="1" applyBorder="1" applyAlignment="1">
      <alignment horizontal="left" vertical="center" wrapText="1" indent="1"/>
    </xf>
    <xf numFmtId="164" fontId="0" fillId="0" borderId="0" xfId="0" applyNumberFormat="1"/>
    <xf numFmtId="166" fontId="0" fillId="0" borderId="0" xfId="0" applyNumberFormat="1" applyFill="1"/>
    <xf numFmtId="167" fontId="0" fillId="0" borderId="0" xfId="0" applyNumberFormat="1"/>
    <xf numFmtId="4" fontId="2" fillId="0" borderId="4" xfId="1" applyNumberFormat="1" applyFont="1" applyFill="1" applyBorder="1" applyAlignment="1" applyProtection="1">
      <alignment horizontal="right" vertical="center"/>
    </xf>
    <xf numFmtId="164" fontId="0" fillId="0" borderId="0" xfId="0" applyNumberFormat="1" applyFill="1"/>
    <xf numFmtId="0" fontId="2" fillId="0" borderId="1" xfId="3" applyFont="1" applyBorder="1" applyAlignment="1" applyProtection="1">
      <alignment horizontal="center" vertical="center" wrapText="1"/>
    </xf>
    <xf numFmtId="0" fontId="2" fillId="0" borderId="8" xfId="3" applyFont="1" applyBorder="1" applyAlignment="1" applyProtection="1">
      <alignment horizontal="center" vertical="center" wrapText="1"/>
    </xf>
    <xf numFmtId="0" fontId="2" fillId="0" borderId="6" xfId="3" applyFont="1" applyBorder="1" applyAlignment="1" applyProtection="1">
      <alignment horizontal="center" vertical="center" wrapText="1"/>
    </xf>
    <xf numFmtId="49" fontId="2" fillId="2" borderId="12" xfId="1" applyFont="1" applyFill="1" applyBorder="1" applyAlignment="1">
      <alignment horizontal="center" vertical="center"/>
    </xf>
    <xf numFmtId="49" fontId="2" fillId="2" borderId="13" xfId="1" applyFont="1" applyFill="1" applyBorder="1" applyAlignment="1">
      <alignment horizontal="center" vertical="center"/>
    </xf>
    <xf numFmtId="49" fontId="2" fillId="2" borderId="14" xfId="1" applyFont="1" applyFill="1" applyBorder="1" applyAlignment="1">
      <alignment horizontal="center" vertical="center"/>
    </xf>
    <xf numFmtId="164" fontId="2" fillId="2" borderId="23" xfId="1" applyNumberFormat="1" applyFont="1" applyFill="1" applyBorder="1" applyAlignment="1">
      <alignment horizontal="left" vertical="center" indent="1"/>
    </xf>
    <xf numFmtId="164" fontId="2" fillId="2" borderId="13" xfId="1" applyNumberFormat="1" applyFont="1" applyFill="1" applyBorder="1" applyAlignment="1">
      <alignment horizontal="left" vertical="center" indent="1"/>
    </xf>
    <xf numFmtId="164" fontId="2" fillId="2" borderId="24" xfId="1" applyNumberFormat="1" applyFont="1" applyFill="1" applyBorder="1" applyAlignment="1">
      <alignment horizontal="left" vertical="center" indent="1"/>
    </xf>
    <xf numFmtId="49" fontId="2" fillId="2" borderId="23" xfId="1" applyFont="1" applyFill="1" applyBorder="1" applyAlignment="1">
      <alignment horizontal="center" vertical="center"/>
    </xf>
    <xf numFmtId="49" fontId="2" fillId="2" borderId="24" xfId="1" applyFont="1" applyFill="1" applyBorder="1" applyAlignment="1">
      <alignment horizontal="center" vertical="center"/>
    </xf>
    <xf numFmtId="49" fontId="2" fillId="2" borderId="17" xfId="1" applyFont="1" applyFill="1" applyBorder="1" applyAlignment="1">
      <alignment horizontal="center" vertical="center"/>
    </xf>
    <xf numFmtId="49" fontId="2" fillId="2" borderId="25" xfId="1" applyFont="1" applyFill="1" applyBorder="1" applyAlignment="1">
      <alignment horizontal="center" vertical="center"/>
    </xf>
    <xf numFmtId="49" fontId="2" fillId="2" borderId="26" xfId="1" applyFont="1" applyFill="1" applyBorder="1" applyAlignment="1">
      <alignment horizontal="center" vertical="center"/>
    </xf>
    <xf numFmtId="0" fontId="2" fillId="0" borderId="5" xfId="3" applyFont="1" applyFill="1" applyBorder="1" applyAlignment="1" applyProtection="1">
      <alignment horizontal="center" vertical="center" wrapText="1"/>
    </xf>
    <xf numFmtId="0" fontId="2" fillId="0" borderId="17" xfId="3" applyFont="1" applyFill="1" applyBorder="1" applyAlignment="1" applyProtection="1">
      <alignment horizontal="center" vertical="center" wrapText="1"/>
    </xf>
    <xf numFmtId="0" fontId="2" fillId="0" borderId="1" xfId="3" applyFont="1" applyFill="1" applyBorder="1" applyAlignment="1" applyProtection="1">
      <alignment horizontal="center" vertical="center" wrapText="1"/>
    </xf>
    <xf numFmtId="0" fontId="2" fillId="0" borderId="18" xfId="3" applyFont="1" applyFill="1" applyBorder="1" applyAlignment="1" applyProtection="1">
      <alignment horizontal="center" vertical="center" wrapText="1"/>
    </xf>
    <xf numFmtId="0" fontId="2" fillId="0" borderId="6" xfId="3" applyFont="1" applyFill="1" applyBorder="1" applyAlignment="1" applyProtection="1">
      <alignment horizontal="center" vertical="center" wrapText="1"/>
    </xf>
  </cellXfs>
  <cellStyles count="5">
    <cellStyle name="Normal" xfId="4"/>
    <cellStyle name="Обычный" xfId="0" builtinId="0"/>
    <cellStyle name="Обычный 10" xfId="1"/>
    <cellStyle name="Обычный_Полезный отпуск электроэнергии и мощности, реализуемой по регулируемым ценам" xfId="2"/>
    <cellStyle name="Обычный_Сведения об отпуске (передаче) электроэнергии потребителям распределительными сетевыми организациями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4"/>
  <sheetViews>
    <sheetView workbookViewId="0">
      <selection activeCell="C17" sqref="C17"/>
    </sheetView>
  </sheetViews>
  <sheetFormatPr defaultColWidth="8.85546875" defaultRowHeight="15" x14ac:dyDescent="0.25"/>
  <cols>
    <col min="1" max="1" width="48.85546875" customWidth="1"/>
    <col min="2" max="2" width="19" customWidth="1"/>
    <col min="3" max="3" width="18.28515625" customWidth="1"/>
    <col min="4" max="4" width="17" customWidth="1"/>
    <col min="5" max="5" width="17.140625" customWidth="1"/>
    <col min="6" max="6" width="16" customWidth="1"/>
  </cols>
  <sheetData>
    <row r="1" spans="1:7" x14ac:dyDescent="0.25">
      <c r="A1" t="s">
        <v>49</v>
      </c>
    </row>
    <row r="3" spans="1:7" x14ac:dyDescent="0.25">
      <c r="A3" s="16"/>
      <c r="B3" s="16"/>
      <c r="C3" s="16"/>
      <c r="D3" s="16"/>
      <c r="E3" s="16"/>
      <c r="F3" s="17"/>
    </row>
    <row r="4" spans="1:7" ht="15" customHeight="1" x14ac:dyDescent="0.25">
      <c r="A4" s="62" t="s">
        <v>15</v>
      </c>
      <c r="B4" s="62" t="s">
        <v>16</v>
      </c>
      <c r="C4" s="62" t="s">
        <v>17</v>
      </c>
      <c r="D4" s="62"/>
      <c r="E4" s="62"/>
      <c r="F4" s="64"/>
    </row>
    <row r="5" spans="1:7" x14ac:dyDescent="0.25">
      <c r="A5" s="63"/>
      <c r="B5" s="63"/>
      <c r="C5" s="18" t="s">
        <v>6</v>
      </c>
      <c r="D5" s="18" t="s">
        <v>7</v>
      </c>
      <c r="E5" s="18" t="s">
        <v>8</v>
      </c>
      <c r="F5" s="19" t="s">
        <v>18</v>
      </c>
    </row>
    <row r="6" spans="1:7" x14ac:dyDescent="0.25">
      <c r="A6" s="3">
        <v>1</v>
      </c>
      <c r="B6" s="3">
        <v>3</v>
      </c>
      <c r="C6" s="3">
        <v>4</v>
      </c>
      <c r="D6" s="3">
        <v>5</v>
      </c>
      <c r="E6" s="3">
        <v>6</v>
      </c>
      <c r="F6" s="3">
        <v>7</v>
      </c>
    </row>
    <row r="7" spans="1:7" x14ac:dyDescent="0.25">
      <c r="A7" s="65" t="s">
        <v>0</v>
      </c>
      <c r="B7" s="66"/>
      <c r="C7" s="66"/>
      <c r="D7" s="66"/>
      <c r="E7" s="66"/>
      <c r="F7" s="67"/>
    </row>
    <row r="8" spans="1:7" x14ac:dyDescent="0.25">
      <c r="A8" s="50" t="s">
        <v>1</v>
      </c>
      <c r="B8" s="45">
        <f>'Санкт-Петербург'!B8+'Ленинградская область'!C8</f>
        <v>37205468.811999999</v>
      </c>
      <c r="C8" s="39">
        <f>'Санкт-Петербург'!C8+'Ленинградская область'!D8</f>
        <v>32377604.255999997</v>
      </c>
      <c r="D8" s="39">
        <f>'Санкт-Петербург'!D8+'Ленинградская область'!E8</f>
        <v>1365961.956</v>
      </c>
      <c r="E8" s="39">
        <f>'Санкт-Петербург'!E8+'Ленинградская область'!F8</f>
        <v>3432572.4330000002</v>
      </c>
      <c r="F8" s="40">
        <f>'Санкт-Петербург'!F8+'Ленинградская область'!G8</f>
        <v>29330.166999999998</v>
      </c>
      <c r="G8" s="59"/>
    </row>
    <row r="9" spans="1:7" x14ac:dyDescent="0.25">
      <c r="A9" s="51" t="s">
        <v>2</v>
      </c>
      <c r="B9" s="43">
        <f>'Санкт-Петербург'!B9+'Ленинградская область'!C9</f>
        <v>24749506.292999998</v>
      </c>
      <c r="C9" s="41">
        <f>'Санкт-Петербург'!C9+'Ленинградская область'!D9</f>
        <v>21602679.932999998</v>
      </c>
      <c r="D9" s="41">
        <f>'Санкт-Петербург'!D9+'Ленинградская область'!E9</f>
        <v>958155.83499999996</v>
      </c>
      <c r="E9" s="41">
        <f>'Санкт-Петербург'!E9+'Ленинградская область'!F9</f>
        <v>2188665.071</v>
      </c>
      <c r="F9" s="42">
        <f>'Санкт-Петербург'!F9+'Ленинградская область'!G9</f>
        <v>5.4539999999999997</v>
      </c>
      <c r="G9" s="59"/>
    </row>
    <row r="10" spans="1:7" x14ac:dyDescent="0.25">
      <c r="A10" s="51" t="s">
        <v>3</v>
      </c>
      <c r="B10" s="43">
        <f>'Санкт-Петербург'!B10+'Ленинградская область'!C10</f>
        <v>11338761.769000001</v>
      </c>
      <c r="C10" s="43">
        <f>'Санкт-Петербург'!C10+'Ленинградская область'!D10</f>
        <v>9843785.0159999989</v>
      </c>
      <c r="D10" s="43">
        <f>'Санкт-Петербург'!D10+'Ленинградская область'!E10</f>
        <v>452767.45700000005</v>
      </c>
      <c r="E10" s="43">
        <f>'Санкт-Петербург'!E10+'Ленинградская область'!F10</f>
        <v>1034775.495</v>
      </c>
      <c r="F10" s="44">
        <f>'Санкт-Петербург'!F10+'Ленинградская область'!G10</f>
        <v>7433.8009999999995</v>
      </c>
      <c r="G10" s="59"/>
    </row>
    <row r="11" spans="1:7" x14ac:dyDescent="0.25">
      <c r="A11" s="51" t="s">
        <v>4</v>
      </c>
      <c r="B11" s="43">
        <f>'Санкт-Петербург'!B11+'Ленинградская область'!C11</f>
        <v>1117200.7500000002</v>
      </c>
      <c r="C11" s="43">
        <f>'Санкт-Петербург'!C11+'Ленинградская область'!D11</f>
        <v>931139.30700000003</v>
      </c>
      <c r="D11" s="43">
        <f>'Санкт-Петербург'!D11+'Ленинградская область'!E11</f>
        <v>-44961.336000000003</v>
      </c>
      <c r="E11" s="43">
        <f>'Санкт-Петербург'!E11+'Ленинградская область'!F11</f>
        <v>209131.86700000003</v>
      </c>
      <c r="F11" s="44">
        <f>'Санкт-Петербург'!F11+'Ленинградская область'!G11</f>
        <v>21890.911999999997</v>
      </c>
      <c r="G11" s="59"/>
    </row>
    <row r="12" spans="1:7" ht="22.5" x14ac:dyDescent="0.25">
      <c r="A12" s="52" t="s">
        <v>5</v>
      </c>
      <c r="B12" s="43">
        <f>'Санкт-Петербург'!B12+'Ленинградская область'!C12</f>
        <v>41279708.920919999</v>
      </c>
      <c r="C12" s="43">
        <f>'Санкт-Петербург'!C12+'Ленинградская область'!D12</f>
        <v>0</v>
      </c>
      <c r="D12" s="43">
        <f>'Санкт-Петербург'!D12+'Ленинградская область'!E12</f>
        <v>4702045.2209200012</v>
      </c>
      <c r="E12" s="43">
        <f>'Санкт-Петербург'!E12+'Ленинградская область'!F12</f>
        <v>24288348.147999998</v>
      </c>
      <c r="F12" s="44">
        <f>'Санкт-Петербург'!F12+'Ленинградская область'!G12</f>
        <v>12289315.552000001</v>
      </c>
      <c r="G12" s="59"/>
    </row>
    <row r="13" spans="1:7" x14ac:dyDescent="0.25">
      <c r="A13" s="51" t="s">
        <v>6</v>
      </c>
      <c r="B13" s="43">
        <f>'Санкт-Петербург'!B13+'Ленинградская область'!C13</f>
        <v>23871435.361919999</v>
      </c>
      <c r="C13" s="43">
        <f>'Санкт-Петербург'!C13+'Ленинградская область'!D13</f>
        <v>0</v>
      </c>
      <c r="D13" s="41">
        <f>'Санкт-Петербург'!D13+'Ленинградская область'!E13</f>
        <v>4702045.2209200012</v>
      </c>
      <c r="E13" s="41">
        <f>'Санкт-Петербург'!E13+'Ленинградская область'!F13</f>
        <v>19169390.140999999</v>
      </c>
      <c r="F13" s="42">
        <f>'Санкт-Петербург'!F13+'Ленинградская область'!G13</f>
        <v>0</v>
      </c>
      <c r="G13" s="59"/>
    </row>
    <row r="14" spans="1:7" x14ac:dyDescent="0.25">
      <c r="A14" s="51" t="s">
        <v>7</v>
      </c>
      <c r="B14" s="43">
        <f>'Санкт-Петербург'!B14+'Ленинградская область'!C14</f>
        <v>5118958.0070000002</v>
      </c>
      <c r="C14" s="41">
        <f>'Санкт-Петербург'!C14+'Ленинградская область'!D14</f>
        <v>0</v>
      </c>
      <c r="D14" s="43">
        <f>'Санкт-Петербург'!D14+'Ленинградская область'!E14</f>
        <v>0</v>
      </c>
      <c r="E14" s="41">
        <f>'Санкт-Петербург'!E14+'Ленинградская область'!F14</f>
        <v>5118958.0070000002</v>
      </c>
      <c r="F14" s="42">
        <f>'Санкт-Петербург'!F14+'Ленинградская область'!G14</f>
        <v>0</v>
      </c>
      <c r="G14" s="59"/>
    </row>
    <row r="15" spans="1:7" x14ac:dyDescent="0.25">
      <c r="A15" s="51" t="s">
        <v>8</v>
      </c>
      <c r="B15" s="43">
        <f>'Санкт-Петербург'!B15+'Ленинградская область'!C15</f>
        <v>12289315.552000001</v>
      </c>
      <c r="C15" s="41">
        <f>'Санкт-Петербург'!C15+'Ленинградская область'!D15</f>
        <v>0</v>
      </c>
      <c r="D15" s="41">
        <f>'Санкт-Петербург'!D15+'Ленинградская область'!E15</f>
        <v>0</v>
      </c>
      <c r="E15" s="43">
        <f>'Санкт-Петербург'!E15+'Ленинградская область'!F15</f>
        <v>0</v>
      </c>
      <c r="F15" s="42">
        <f>'Санкт-Петербург'!F15+'Ленинградская область'!G15</f>
        <v>12289315.552000001</v>
      </c>
      <c r="G15" s="59"/>
    </row>
    <row r="16" spans="1:7" x14ac:dyDescent="0.25">
      <c r="A16" s="51" t="s">
        <v>9</v>
      </c>
      <c r="B16" s="43">
        <f>'Санкт-Петербург'!B16+'Ленинградская область'!C16</f>
        <v>0</v>
      </c>
      <c r="C16" s="41">
        <f>'Санкт-Петербург'!C16+'Ленинградская область'!D16</f>
        <v>0</v>
      </c>
      <c r="D16" s="41">
        <f>'Санкт-Петербург'!D16+'Ленинградская область'!E16</f>
        <v>0</v>
      </c>
      <c r="E16" s="41">
        <f>'Санкт-Петербург'!E16+'Ленинградская область'!F16</f>
        <v>0</v>
      </c>
      <c r="F16" s="44">
        <f>'Санкт-Петербург'!F16+'Ленинградская область'!G16</f>
        <v>0</v>
      </c>
      <c r="G16" s="59"/>
    </row>
    <row r="17" spans="1:7" x14ac:dyDescent="0.25">
      <c r="A17" s="52" t="s">
        <v>10</v>
      </c>
      <c r="B17" s="43">
        <f>'Санкт-Петербург'!B17+'Ленинградская область'!C17</f>
        <v>33065508.0251</v>
      </c>
      <c r="C17" s="43">
        <f>'Санкт-Петербург'!C17+'Ленинградская область'!D17</f>
        <v>7964191.5598000018</v>
      </c>
      <c r="D17" s="43">
        <f>'Санкт-Петербург'!D17+'Ленинградская область'!E17</f>
        <v>755037.96600000001</v>
      </c>
      <c r="E17" s="43">
        <f>'Санкт-Петербург'!E17+'Ленинградская область'!F17</f>
        <v>13392267.152299996</v>
      </c>
      <c r="F17" s="44">
        <f>'Санкт-Петербург'!F17+'Ленинградская область'!G17</f>
        <v>10954011.346999999</v>
      </c>
      <c r="G17" s="59"/>
    </row>
    <row r="18" spans="1:7" x14ac:dyDescent="0.25">
      <c r="A18" s="52" t="s">
        <v>11</v>
      </c>
      <c r="B18" s="43">
        <f>'Санкт-Петербург'!B18+'Ленинградская область'!C18</f>
        <v>41279708.919919997</v>
      </c>
      <c r="C18" s="41">
        <f>'Санкт-Петербург'!C18+'Ленинградская область'!D18</f>
        <v>23871435.35892</v>
      </c>
      <c r="D18" s="41">
        <f>'Санкт-Петербург'!D18+'Ленинградская область'!E18</f>
        <v>5118958.0090000005</v>
      </c>
      <c r="E18" s="41">
        <f>'Санкт-Петербург'!E18+'Ленинградская область'!F18</f>
        <v>12289315.552000001</v>
      </c>
      <c r="F18" s="42">
        <f>'Санкт-Петербург'!F18+'Ленинградская область'!G18</f>
        <v>0</v>
      </c>
      <c r="G18" s="59"/>
    </row>
    <row r="19" spans="1:7" x14ac:dyDescent="0.25">
      <c r="A19" s="52" t="s">
        <v>12</v>
      </c>
      <c r="B19" s="43">
        <f>'Санкт-Петербург'!B19+'Ленинградская область'!C19</f>
        <v>29253.915999999997</v>
      </c>
      <c r="C19" s="41">
        <f>'Санкт-Петербург'!C19+'Ленинградская область'!D19</f>
        <v>6031.3509999999997</v>
      </c>
      <c r="D19" s="41">
        <f>'Санкт-Петербург'!D19+'Ленинградская область'!E19</f>
        <v>0</v>
      </c>
      <c r="E19" s="41">
        <f>'Санкт-Петербург'!E19+'Ленинградская область'!F19</f>
        <v>17704.506999999998</v>
      </c>
      <c r="F19" s="42">
        <f>'Санкт-Петербург'!F19+'Ленинградская область'!G19</f>
        <v>5518.058</v>
      </c>
      <c r="G19" s="59"/>
    </row>
    <row r="20" spans="1:7" ht="22.5" x14ac:dyDescent="0.25">
      <c r="A20" s="52" t="s">
        <v>19</v>
      </c>
      <c r="B20" s="47">
        <f>'Санкт-Петербург'!B20+'Ленинградская область'!C20</f>
        <v>4110706.8699999996</v>
      </c>
      <c r="C20" s="41">
        <f>'Санкт-Петербург'!C20+'Ленинградская область'!D20</f>
        <v>535945.98600000003</v>
      </c>
      <c r="D20" s="41">
        <f>'Санкт-Петербург'!D20+'Ленинградская область'!E20</f>
        <v>194011.20200000002</v>
      </c>
      <c r="E20" s="41">
        <f>'Санкт-Петербург'!E20+'Ленинградская область'!F20</f>
        <v>2021633.368</v>
      </c>
      <c r="F20" s="42">
        <f>'Санкт-Петербург'!F20+'Ленинградская область'!G20</f>
        <v>1359116.314</v>
      </c>
      <c r="G20" s="59"/>
    </row>
    <row r="21" spans="1:7" x14ac:dyDescent="0.25">
      <c r="A21" s="68" t="s">
        <v>14</v>
      </c>
      <c r="B21" s="69"/>
      <c r="C21" s="69"/>
      <c r="D21" s="69"/>
      <c r="E21" s="69"/>
      <c r="F21" s="70"/>
      <c r="G21" s="59"/>
    </row>
    <row r="22" spans="1:7" x14ac:dyDescent="0.25">
      <c r="A22" s="53" t="s">
        <v>1</v>
      </c>
      <c r="B22" s="45">
        <f>'Санкт-Петербург'!B22+'Ленинградская область'!C22</f>
        <v>5217.7652434062547</v>
      </c>
      <c r="C22" s="45">
        <f>'Санкт-Петербург'!C22+'Ленинградская область'!D22</f>
        <v>4541.0169518594539</v>
      </c>
      <c r="D22" s="45">
        <f>'Санкт-Петербург'!D22+'Ленинградская область'!E22</f>
        <v>191.51702092865619</v>
      </c>
      <c r="E22" s="45">
        <f>'Санкт-Петербург'!E22+'Ленинградская область'!F22</f>
        <v>481.11525061814427</v>
      </c>
      <c r="F22" s="46">
        <f>'Санкт-Петербург'!F22+'Ленинградская область'!G22</f>
        <v>4.1160199999999998</v>
      </c>
      <c r="G22" s="59"/>
    </row>
    <row r="23" spans="1:7" x14ac:dyDescent="0.25">
      <c r="A23" s="54" t="s">
        <v>2</v>
      </c>
      <c r="B23" s="43">
        <f>'Санкт-Петербург'!B23+'Ленинградская область'!C23</f>
        <v>3470.3727742492106</v>
      </c>
      <c r="C23" s="41">
        <f>'Санкт-Петербург'!C23+'Ленинградская область'!D23</f>
        <v>3029.5694255432836</v>
      </c>
      <c r="D23" s="41">
        <f>'Санкт-Петербург'!D23+'Ленинградская область'!E23</f>
        <v>134.3814161405102</v>
      </c>
      <c r="E23" s="41">
        <f>'Санкт-Петербург'!E23+'Ленинградская область'!F23</f>
        <v>306.42093256541636</v>
      </c>
      <c r="F23" s="42">
        <f>'Санкт-Петербург'!F23+'Ленинградская область'!G23</f>
        <v>1E-3</v>
      </c>
      <c r="G23" s="59"/>
    </row>
    <row r="24" spans="1:7" x14ac:dyDescent="0.25">
      <c r="A24" s="54" t="s">
        <v>45</v>
      </c>
      <c r="B24" s="43">
        <f>'Санкт-Петербург'!B24+'Ленинградская область'!C24</f>
        <v>1590.898166355001</v>
      </c>
      <c r="C24" s="43">
        <f>'Санкт-Петербург'!C24+'Ленинградская область'!D24</f>
        <v>1381.125704964915</v>
      </c>
      <c r="D24" s="43">
        <f>'Санкт-Петербург'!D24+'Ленинградская область'!E24</f>
        <v>63.451041390085756</v>
      </c>
      <c r="E24" s="43">
        <f>'Санкт-Петербург'!E24+'Ленинградская область'!F24</f>
        <v>145.2784</v>
      </c>
      <c r="F24" s="44">
        <f>'Санкт-Петербург'!F24+'Ленинградская область'!G24</f>
        <v>1.0430200000000001</v>
      </c>
      <c r="G24" s="59"/>
    </row>
    <row r="25" spans="1:7" x14ac:dyDescent="0.25">
      <c r="A25" s="54" t="s">
        <v>4</v>
      </c>
      <c r="B25" s="43">
        <f>'Санкт-Петербург'!B25+'Ленинградская область'!C25</f>
        <v>156.49430280204342</v>
      </c>
      <c r="C25" s="43">
        <f>'Санкт-Петербург'!C25+'Ленинградская область'!D25</f>
        <v>130.32182135125524</v>
      </c>
      <c r="D25" s="43">
        <f>'Санкт-Петербург'!D25+'Ленинградская область'!E25</f>
        <v>-6.3154366019397585</v>
      </c>
      <c r="E25" s="43">
        <f>'Санкт-Петербург'!E25+'Ленинградская область'!F25</f>
        <v>29.415918052727939</v>
      </c>
      <c r="F25" s="44">
        <f>'Санкт-Петербург'!F25+'Ленинградская область'!G25</f>
        <v>3.0720000000000001</v>
      </c>
      <c r="G25" s="59"/>
    </row>
    <row r="26" spans="1:7" ht="22.5" x14ac:dyDescent="0.25">
      <c r="A26" s="55" t="s">
        <v>5</v>
      </c>
      <c r="B26" s="43">
        <f>'Санкт-Петербург'!B26+'Ленинградская область'!C26</f>
        <v>5494.8560719809811</v>
      </c>
      <c r="C26" s="43">
        <f>'Санкт-Петербург'!C26+'Ленинградская область'!D26</f>
        <v>0</v>
      </c>
      <c r="D26" s="43">
        <f>'Санкт-Петербург'!D26+'Ленинградская область'!E26</f>
        <v>464.93907198098066</v>
      </c>
      <c r="E26" s="43">
        <f>'Санкт-Петербург'!E26+'Ленинградская область'!F26</f>
        <v>3350.7740000000003</v>
      </c>
      <c r="F26" s="44">
        <f>'Санкт-Петербург'!F26+'Ленинградская область'!G26</f>
        <v>1679.143</v>
      </c>
      <c r="G26" s="59"/>
    </row>
    <row r="27" spans="1:7" x14ac:dyDescent="0.25">
      <c r="A27" s="54" t="s">
        <v>6</v>
      </c>
      <c r="B27" s="43">
        <f>'Санкт-Петербург'!B27+'Ленинградская область'!C27</f>
        <v>3279.3930719809805</v>
      </c>
      <c r="C27" s="43">
        <f>'Санкт-Петербург'!C27+'Ленинградская область'!D27</f>
        <v>0</v>
      </c>
      <c r="D27" s="41">
        <f>'Санкт-Петербург'!D27+'Ленинградская область'!E27</f>
        <v>464.93907198098066</v>
      </c>
      <c r="E27" s="41">
        <f>'Санкт-Петербург'!E27+'Ленинградская область'!F27</f>
        <v>2814.4540000000002</v>
      </c>
      <c r="F27" s="42">
        <f>'Санкт-Петербург'!F27+'Ленинградская область'!G27</f>
        <v>0</v>
      </c>
      <c r="G27" s="59"/>
    </row>
    <row r="28" spans="1:7" x14ac:dyDescent="0.25">
      <c r="A28" s="54" t="s">
        <v>7</v>
      </c>
      <c r="B28" s="43">
        <f>'Санкт-Петербург'!B28+'Ленинградская область'!C28</f>
        <v>536.32000000000005</v>
      </c>
      <c r="C28" s="41">
        <f>'Санкт-Петербург'!C28+'Ленинградская область'!D28</f>
        <v>0</v>
      </c>
      <c r="D28" s="43">
        <f>'Санкт-Петербург'!D28+'Ленинградская область'!E28</f>
        <v>0</v>
      </c>
      <c r="E28" s="41">
        <f>'Санкт-Петербург'!E28+'Ленинградская область'!F28</f>
        <v>536.32000000000005</v>
      </c>
      <c r="F28" s="42">
        <f>'Санкт-Петербург'!F28+'Ленинградская область'!G28</f>
        <v>0</v>
      </c>
      <c r="G28" s="59"/>
    </row>
    <row r="29" spans="1:7" x14ac:dyDescent="0.25">
      <c r="A29" s="54" t="s">
        <v>8</v>
      </c>
      <c r="B29" s="43">
        <f>'Санкт-Петербург'!B29+'Ленинградская область'!C29</f>
        <v>1679.143</v>
      </c>
      <c r="C29" s="41">
        <f>'Санкт-Петербург'!C29+'Ленинградская область'!D29</f>
        <v>0</v>
      </c>
      <c r="D29" s="41">
        <f>'Санкт-Петербург'!D29+'Ленинградская область'!E29</f>
        <v>0</v>
      </c>
      <c r="E29" s="43">
        <f>'Санкт-Петербург'!E29+'Ленинградская область'!F29</f>
        <v>0</v>
      </c>
      <c r="F29" s="42">
        <f>'Санкт-Петербург'!F29+'Ленинградская область'!G29</f>
        <v>1679.143</v>
      </c>
      <c r="G29" s="59"/>
    </row>
    <row r="30" spans="1:7" x14ac:dyDescent="0.25">
      <c r="A30" s="54" t="s">
        <v>9</v>
      </c>
      <c r="B30" s="43">
        <f>'Санкт-Петербург'!B30+'Ленинградская область'!C30</f>
        <v>0</v>
      </c>
      <c r="C30" s="41">
        <f>'Санкт-Петербург'!C30+'Ленинградская область'!D30</f>
        <v>0</v>
      </c>
      <c r="D30" s="41">
        <f>'Санкт-Петербург'!D30+'Ленинградская область'!E30</f>
        <v>0</v>
      </c>
      <c r="E30" s="41">
        <f>'Санкт-Петербург'!E30+'Ленинградская область'!F30</f>
        <v>0</v>
      </c>
      <c r="F30" s="44">
        <f>'Санкт-Петербург'!F30+'Ленинградская область'!G30</f>
        <v>0</v>
      </c>
      <c r="G30" s="59"/>
    </row>
    <row r="31" spans="1:7" x14ac:dyDescent="0.25">
      <c r="A31" s="55" t="s">
        <v>10</v>
      </c>
      <c r="B31" s="43">
        <f>'Санкт-Петербург'!B31+'Ленинградская область'!C31</f>
        <v>4647.2867798512889</v>
      </c>
      <c r="C31" s="43">
        <f>'Санкт-Петербург'!C31+'Ленинградская область'!D31</f>
        <v>1195.0065456296566</v>
      </c>
      <c r="D31" s="43">
        <f>'Санкт-Петербург'!D31+'Ленинградская область'!E31</f>
        <v>93.603808840123662</v>
      </c>
      <c r="E31" s="43">
        <f>'Санкт-Петербург'!E31+'Ленинградская область'!F31</f>
        <v>1871.8269736255729</v>
      </c>
      <c r="F31" s="44">
        <f>'Санкт-Петербург'!F31+'Ленинградская область'!G31</f>
        <v>1486.8494517559359</v>
      </c>
      <c r="G31" s="59"/>
    </row>
    <row r="32" spans="1:7" x14ac:dyDescent="0.25">
      <c r="A32" s="55" t="s">
        <v>11</v>
      </c>
      <c r="B32" s="43">
        <f>'Санкт-Петербург'!B32+'Ленинградская область'!C32</f>
        <v>5495.1564691417934</v>
      </c>
      <c r="C32" s="41">
        <f>'Санкт-Петербург'!C32+'Ленинградская область'!D32</f>
        <v>3279.3093172914623</v>
      </c>
      <c r="D32" s="41">
        <f>'Санкт-Петербург'!D32+'Ленинградская область'!E32</f>
        <v>536.48815185033152</v>
      </c>
      <c r="E32" s="41">
        <f>'Санкт-Петербург'!E32+'Ленинградская область'!F32</f>
        <v>1679.3589999999999</v>
      </c>
      <c r="F32" s="42">
        <f>'Санкт-Петербург'!F32+'Ленинградская область'!G32</f>
        <v>0</v>
      </c>
      <c r="G32" s="59"/>
    </row>
    <row r="33" spans="1:7" x14ac:dyDescent="0.25">
      <c r="A33" s="55" t="s">
        <v>12</v>
      </c>
      <c r="B33" s="43">
        <f>'Санкт-Петербург'!B33+'Ленинградская область'!C33</f>
        <v>3.9974471982905997</v>
      </c>
      <c r="C33" s="41">
        <f>'Санкт-Петербург'!C33+'Ленинградская область'!D33</f>
        <v>0.84944719829059956</v>
      </c>
      <c r="D33" s="41">
        <f>'Санкт-Петербург'!D33+'Ленинградская область'!E33</f>
        <v>0</v>
      </c>
      <c r="E33" s="41">
        <f>'Санкт-Петербург'!E33+'Ленинградская область'!F33</f>
        <v>2.3879999999999999</v>
      </c>
      <c r="F33" s="42">
        <f>'Санкт-Петербург'!F33+'Ленинградская область'!G33</f>
        <v>0.76</v>
      </c>
      <c r="G33" s="59"/>
    </row>
    <row r="34" spans="1:7" x14ac:dyDescent="0.25">
      <c r="A34" s="56" t="s">
        <v>44</v>
      </c>
      <c r="B34" s="47">
        <f>'Санкт-Петербург'!B34+'Ленинградская область'!C34</f>
        <v>566.18077395922592</v>
      </c>
      <c r="C34" s="48">
        <f>'Санкт-Петербург'!C34+'Ленинградская область'!D34</f>
        <v>65.851641740044187</v>
      </c>
      <c r="D34" s="48">
        <f>'Санкт-Петербург'!D34+'Ленинградская область'!E34</f>
        <v>26.364132219181656</v>
      </c>
      <c r="E34" s="48">
        <f>'Санкт-Петербург'!E34+'Ленинградская область'!F34</f>
        <v>278.315</v>
      </c>
      <c r="F34" s="49">
        <f>'Санкт-Петербург'!F34+'Ленинградская область'!G34</f>
        <v>195.65</v>
      </c>
      <c r="G34" s="59"/>
    </row>
  </sheetData>
  <mergeCells count="5">
    <mergeCell ref="A4:A5"/>
    <mergeCell ref="B4:B5"/>
    <mergeCell ref="C4:F4"/>
    <mergeCell ref="A7:F7"/>
    <mergeCell ref="A21:F21"/>
  </mergeCells>
  <dataValidations count="1">
    <dataValidation type="decimal" allowBlank="1" showErrorMessage="1" errorTitle="Ошибка" error="Допускается ввод только действительных чисел!" sqref="B8:F20 B22:F34">
      <formula1>-9.99999999999999E+23</formula1>
      <formula2>9.99999999999999E+23</formula2>
    </dataValidation>
  </dataValidations>
  <pageMargins left="0.70866141732283472" right="0.70866141732283472" top="0.74803149606299213" bottom="0.74803149606299213" header="0.31496062992125984" footer="0.31496062992125984"/>
  <pageSetup paperSize="9" scale="9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9"/>
  <sheetViews>
    <sheetView zoomScale="90" zoomScaleNormal="90" workbookViewId="0">
      <selection activeCell="L23" sqref="L23"/>
    </sheetView>
  </sheetViews>
  <sheetFormatPr defaultColWidth="8.85546875" defaultRowHeight="15" x14ac:dyDescent="0.25"/>
  <cols>
    <col min="1" max="1" width="48.85546875" customWidth="1"/>
    <col min="2" max="2" width="19" customWidth="1"/>
    <col min="3" max="3" width="18.28515625" customWidth="1"/>
    <col min="4" max="4" width="17" customWidth="1"/>
    <col min="5" max="5" width="17.140625" customWidth="1"/>
    <col min="6" max="6" width="16" customWidth="1"/>
    <col min="7" max="7" width="14" customWidth="1"/>
    <col min="12" max="16" width="13.42578125" customWidth="1"/>
  </cols>
  <sheetData>
    <row r="1" spans="1:16" x14ac:dyDescent="0.25">
      <c r="A1" t="s">
        <v>48</v>
      </c>
    </row>
    <row r="3" spans="1:16" x14ac:dyDescent="0.25">
      <c r="A3" s="16"/>
      <c r="B3" s="16"/>
      <c r="C3" s="16"/>
      <c r="D3" s="16"/>
      <c r="E3" s="16"/>
      <c r="F3" s="17"/>
    </row>
    <row r="4" spans="1:16" ht="15" customHeight="1" x14ac:dyDescent="0.25">
      <c r="A4" s="62" t="s">
        <v>15</v>
      </c>
      <c r="B4" s="62" t="s">
        <v>16</v>
      </c>
      <c r="C4" s="62" t="s">
        <v>17</v>
      </c>
      <c r="D4" s="62"/>
      <c r="E4" s="62"/>
      <c r="F4" s="64"/>
    </row>
    <row r="5" spans="1:16" x14ac:dyDescent="0.25">
      <c r="A5" s="63"/>
      <c r="B5" s="63"/>
      <c r="C5" s="18" t="s">
        <v>6</v>
      </c>
      <c r="D5" s="18" t="s">
        <v>7</v>
      </c>
      <c r="E5" s="18" t="s">
        <v>8</v>
      </c>
      <c r="F5" s="19" t="s">
        <v>18</v>
      </c>
    </row>
    <row r="6" spans="1:16" x14ac:dyDescent="0.25">
      <c r="A6" s="3">
        <v>1</v>
      </c>
      <c r="B6" s="3">
        <v>3</v>
      </c>
      <c r="C6" s="3">
        <v>4</v>
      </c>
      <c r="D6" s="3">
        <v>5</v>
      </c>
      <c r="E6" s="3">
        <v>6</v>
      </c>
      <c r="F6" s="3">
        <v>7</v>
      </c>
    </row>
    <row r="7" spans="1:16" x14ac:dyDescent="0.25">
      <c r="A7" s="65" t="s">
        <v>0</v>
      </c>
      <c r="B7" s="66"/>
      <c r="C7" s="66"/>
      <c r="D7" s="66"/>
      <c r="E7" s="66"/>
      <c r="F7" s="67"/>
    </row>
    <row r="8" spans="1:16" x14ac:dyDescent="0.25">
      <c r="A8" s="5" t="s">
        <v>1</v>
      </c>
      <c r="B8" s="14">
        <v>22302829.568</v>
      </c>
      <c r="C8" s="6">
        <v>18724520.936000001</v>
      </c>
      <c r="D8" s="6">
        <v>865770.56599999999</v>
      </c>
      <c r="E8" s="6">
        <v>2706475.3860000004</v>
      </c>
      <c r="F8" s="7">
        <v>6062.6799999999994</v>
      </c>
      <c r="G8" s="59"/>
      <c r="L8" s="59"/>
      <c r="M8" s="59"/>
      <c r="N8" s="59"/>
      <c r="O8" s="59"/>
      <c r="P8" s="59"/>
    </row>
    <row r="9" spans="1:16" x14ac:dyDescent="0.25">
      <c r="A9" s="8" t="s">
        <v>2</v>
      </c>
      <c r="B9" s="2">
        <v>14893851.469999999</v>
      </c>
      <c r="C9" s="2">
        <v>12186515.316</v>
      </c>
      <c r="D9" s="2">
        <v>552047.12199999997</v>
      </c>
      <c r="E9" s="2">
        <v>2155283.5780000002</v>
      </c>
      <c r="F9" s="11">
        <v>5.4539999999999997</v>
      </c>
      <c r="G9" s="59"/>
      <c r="L9" s="59"/>
      <c r="M9" s="59"/>
      <c r="N9" s="59"/>
      <c r="O9" s="59"/>
      <c r="P9" s="59"/>
    </row>
    <row r="10" spans="1:16" x14ac:dyDescent="0.25">
      <c r="A10" s="8" t="s">
        <v>3</v>
      </c>
      <c r="B10" s="2">
        <v>6275241.8569999998</v>
      </c>
      <c r="C10" s="2">
        <v>5405661.9759999998</v>
      </c>
      <c r="D10" s="2">
        <v>313723.44400000002</v>
      </c>
      <c r="E10" s="2">
        <v>549799.21100000001</v>
      </c>
      <c r="F10" s="11">
        <v>6057.2259999999997</v>
      </c>
      <c r="G10" s="59"/>
      <c r="L10" s="59"/>
      <c r="M10" s="59"/>
      <c r="N10" s="59"/>
      <c r="O10" s="59"/>
      <c r="P10" s="59"/>
    </row>
    <row r="11" spans="1:16" x14ac:dyDescent="0.25">
      <c r="A11" s="8" t="s">
        <v>4</v>
      </c>
      <c r="B11" s="2">
        <v>1133736.2410000002</v>
      </c>
      <c r="C11" s="2">
        <v>1132343.6440000001</v>
      </c>
      <c r="D11" s="2">
        <v>0</v>
      </c>
      <c r="E11" s="2">
        <v>1392.597</v>
      </c>
      <c r="F11" s="11">
        <v>0</v>
      </c>
      <c r="G11" s="59"/>
      <c r="L11" s="59"/>
      <c r="M11" s="59"/>
      <c r="N11" s="59"/>
      <c r="O11" s="59"/>
      <c r="P11" s="59"/>
    </row>
    <row r="12" spans="1:16" ht="22.5" x14ac:dyDescent="0.25">
      <c r="A12" s="12" t="s">
        <v>5</v>
      </c>
      <c r="B12" s="2">
        <v>26445455.859999999</v>
      </c>
      <c r="C12" s="2">
        <v>0</v>
      </c>
      <c r="D12" s="2">
        <v>2897600.79</v>
      </c>
      <c r="E12" s="2">
        <v>15602145.118999999</v>
      </c>
      <c r="F12" s="11">
        <v>7945709.9510000004</v>
      </c>
      <c r="G12" s="59"/>
      <c r="L12" s="59"/>
      <c r="M12" s="59"/>
      <c r="N12" s="59"/>
      <c r="O12" s="59"/>
      <c r="P12" s="59"/>
    </row>
    <row r="13" spans="1:16" x14ac:dyDescent="0.25">
      <c r="A13" s="8" t="s">
        <v>6</v>
      </c>
      <c r="B13" s="2">
        <v>15112651.116</v>
      </c>
      <c r="C13" s="1"/>
      <c r="D13" s="9">
        <v>2897600.79</v>
      </c>
      <c r="E13" s="9">
        <v>12215050.325999999</v>
      </c>
      <c r="F13" s="10">
        <v>0</v>
      </c>
      <c r="G13" s="59"/>
      <c r="L13" s="59"/>
      <c r="M13" s="59"/>
      <c r="N13" s="59"/>
      <c r="O13" s="59"/>
      <c r="P13" s="59"/>
    </row>
    <row r="14" spans="1:16" x14ac:dyDescent="0.25">
      <c r="A14" s="8" t="s">
        <v>7</v>
      </c>
      <c r="B14" s="2">
        <v>3387094.7930000001</v>
      </c>
      <c r="C14" s="9"/>
      <c r="D14" s="1"/>
      <c r="E14" s="9">
        <v>3387094.7930000001</v>
      </c>
      <c r="F14" s="10">
        <v>0</v>
      </c>
      <c r="G14" s="59"/>
      <c r="L14" s="59"/>
      <c r="M14" s="59"/>
      <c r="N14" s="59"/>
      <c r="O14" s="59"/>
      <c r="P14" s="59"/>
    </row>
    <row r="15" spans="1:16" x14ac:dyDescent="0.25">
      <c r="A15" s="8" t="s">
        <v>8</v>
      </c>
      <c r="B15" s="2">
        <v>7945709.9510000004</v>
      </c>
      <c r="C15" s="9"/>
      <c r="D15" s="9"/>
      <c r="E15" s="1"/>
      <c r="F15" s="10">
        <v>7945709.9510000004</v>
      </c>
      <c r="G15" s="59"/>
      <c r="L15" s="59"/>
      <c r="M15" s="59"/>
      <c r="N15" s="59"/>
      <c r="O15" s="59"/>
      <c r="P15" s="59"/>
    </row>
    <row r="16" spans="1:16" x14ac:dyDescent="0.25">
      <c r="A16" s="8" t="s">
        <v>9</v>
      </c>
      <c r="B16" s="2"/>
      <c r="C16" s="9"/>
      <c r="D16" s="9"/>
      <c r="E16" s="9"/>
      <c r="F16" s="4"/>
      <c r="G16" s="59"/>
      <c r="L16" s="59"/>
      <c r="M16" s="59"/>
      <c r="N16" s="59"/>
      <c r="O16" s="59"/>
      <c r="P16" s="59"/>
    </row>
    <row r="17" spans="1:16" x14ac:dyDescent="0.25">
      <c r="A17" s="12" t="s">
        <v>10</v>
      </c>
      <c r="B17" s="2">
        <v>19588730.409000002</v>
      </c>
      <c r="C17" s="2">
        <v>3349610.5690000001</v>
      </c>
      <c r="D17" s="2">
        <v>313822.658</v>
      </c>
      <c r="E17" s="2">
        <v>8928756.620000001</v>
      </c>
      <c r="F17" s="11">
        <v>6996540.5619999999</v>
      </c>
      <c r="G17" s="59"/>
      <c r="L17" s="59"/>
      <c r="M17" s="59"/>
      <c r="N17" s="59"/>
      <c r="O17" s="59"/>
      <c r="P17" s="59"/>
    </row>
    <row r="18" spans="1:16" x14ac:dyDescent="0.25">
      <c r="A18" s="12" t="s">
        <v>11</v>
      </c>
      <c r="B18" s="2">
        <v>26445455.861000001</v>
      </c>
      <c r="C18" s="9">
        <v>15112651.116</v>
      </c>
      <c r="D18" s="9">
        <v>3387094.7940000002</v>
      </c>
      <c r="E18" s="9">
        <v>7945709.9510000004</v>
      </c>
      <c r="F18" s="10">
        <v>0</v>
      </c>
      <c r="G18" s="59"/>
      <c r="L18" s="59"/>
      <c r="M18" s="59"/>
      <c r="N18" s="59"/>
      <c r="O18" s="59"/>
      <c r="P18" s="59"/>
    </row>
    <row r="19" spans="1:16" x14ac:dyDescent="0.25">
      <c r="A19" s="12" t="s">
        <v>12</v>
      </c>
      <c r="B19" s="2">
        <v>8661.8409999999985</v>
      </c>
      <c r="C19" s="9">
        <v>38.747999999999998</v>
      </c>
      <c r="D19" s="9">
        <v>0</v>
      </c>
      <c r="E19" s="9">
        <v>6908.0739999999996</v>
      </c>
      <c r="F19" s="10">
        <v>1715.019</v>
      </c>
      <c r="G19" s="59"/>
      <c r="L19" s="59"/>
      <c r="M19" s="59"/>
      <c r="N19" s="59"/>
      <c r="O19" s="59"/>
      <c r="P19" s="59"/>
    </row>
    <row r="20" spans="1:16" ht="22.5" x14ac:dyDescent="0.25">
      <c r="A20" s="12" t="s">
        <v>19</v>
      </c>
      <c r="B20" s="13">
        <v>2705437.3169999998</v>
      </c>
      <c r="C20" s="9">
        <v>262220.50300000003</v>
      </c>
      <c r="D20" s="9">
        <v>62453.904000000002</v>
      </c>
      <c r="E20" s="9">
        <v>1427245.86</v>
      </c>
      <c r="F20" s="10">
        <v>953517.05</v>
      </c>
      <c r="G20" s="59"/>
      <c r="L20" s="59"/>
      <c r="M20" s="59"/>
      <c r="N20" s="59"/>
      <c r="O20" s="59"/>
      <c r="P20" s="59"/>
    </row>
    <row r="21" spans="1:16" x14ac:dyDescent="0.25">
      <c r="A21" s="71" t="s">
        <v>14</v>
      </c>
      <c r="B21" s="66"/>
      <c r="C21" s="66"/>
      <c r="D21" s="66"/>
      <c r="E21" s="66"/>
      <c r="F21" s="72"/>
      <c r="G21" s="59"/>
      <c r="L21" s="59"/>
      <c r="M21" s="59"/>
      <c r="N21" s="59"/>
      <c r="O21" s="59"/>
      <c r="P21" s="59"/>
    </row>
    <row r="22" spans="1:16" x14ac:dyDescent="0.25">
      <c r="A22" s="33" t="s">
        <v>1</v>
      </c>
      <c r="B22" s="14">
        <v>3121.9249999999997</v>
      </c>
      <c r="C22" s="14">
        <v>2620.9459999999999</v>
      </c>
      <c r="D22" s="14">
        <v>121.226</v>
      </c>
      <c r="E22" s="14">
        <v>378.90300000000002</v>
      </c>
      <c r="F22" s="60">
        <v>0.85</v>
      </c>
      <c r="G22" s="59"/>
      <c r="L22" s="59"/>
      <c r="M22" s="59"/>
      <c r="N22" s="59"/>
      <c r="O22" s="59"/>
      <c r="P22" s="59"/>
    </row>
    <row r="23" spans="1:16" x14ac:dyDescent="0.25">
      <c r="A23" s="34" t="s">
        <v>2</v>
      </c>
      <c r="B23" s="2">
        <v>2083.9850000000001</v>
      </c>
      <c r="C23" s="9">
        <v>1704.925</v>
      </c>
      <c r="D23" s="9">
        <v>77.328000000000003</v>
      </c>
      <c r="E23" s="9">
        <v>301.73099999999999</v>
      </c>
      <c r="F23" s="10">
        <v>1E-3</v>
      </c>
      <c r="G23" s="59"/>
      <c r="L23" s="59"/>
      <c r="M23" s="59"/>
      <c r="N23" s="59"/>
      <c r="O23" s="59"/>
      <c r="P23" s="59"/>
    </row>
    <row r="24" spans="1:16" x14ac:dyDescent="0.25">
      <c r="A24" s="34" t="s">
        <v>45</v>
      </c>
      <c r="B24" s="2">
        <v>879.45600000000002</v>
      </c>
      <c r="C24" s="2">
        <v>757.73299999999995</v>
      </c>
      <c r="D24" s="2">
        <v>43.898000000000003</v>
      </c>
      <c r="E24" s="2">
        <v>76.975999999999999</v>
      </c>
      <c r="F24" s="11">
        <v>0.84899999999999998</v>
      </c>
      <c r="G24" s="59"/>
      <c r="L24" s="59"/>
      <c r="M24" s="59"/>
      <c r="N24" s="59"/>
      <c r="O24" s="59"/>
      <c r="P24" s="59"/>
    </row>
    <row r="25" spans="1:16" x14ac:dyDescent="0.25">
      <c r="A25" s="34" t="s">
        <v>4</v>
      </c>
      <c r="B25" s="2">
        <v>158.48399999999998</v>
      </c>
      <c r="C25" s="2">
        <v>158.28799999999998</v>
      </c>
      <c r="D25" s="2">
        <v>0</v>
      </c>
      <c r="E25" s="2">
        <v>0.19600000000000001</v>
      </c>
      <c r="F25" s="11">
        <v>0</v>
      </c>
      <c r="G25" s="59"/>
      <c r="L25" s="59"/>
      <c r="M25" s="59"/>
      <c r="N25" s="59"/>
      <c r="O25" s="59"/>
      <c r="P25" s="59"/>
    </row>
    <row r="26" spans="1:16" ht="22.5" x14ac:dyDescent="0.25">
      <c r="A26" s="35" t="s">
        <v>5</v>
      </c>
      <c r="B26" s="2">
        <v>3573.8820000000001</v>
      </c>
      <c r="C26" s="2">
        <v>0</v>
      </c>
      <c r="D26" s="2">
        <v>289.90800000000002</v>
      </c>
      <c r="E26" s="2">
        <v>2196.8510000000001</v>
      </c>
      <c r="F26" s="11">
        <v>1087.123</v>
      </c>
      <c r="G26" s="59"/>
      <c r="L26" s="59"/>
      <c r="M26" s="59"/>
      <c r="N26" s="59"/>
      <c r="O26" s="59"/>
      <c r="P26" s="59"/>
    </row>
    <row r="27" spans="1:16" x14ac:dyDescent="0.25">
      <c r="A27" s="34" t="s">
        <v>6</v>
      </c>
      <c r="B27" s="2">
        <v>2126.2980000000002</v>
      </c>
      <c r="C27" s="1"/>
      <c r="D27" s="9">
        <v>289.90800000000002</v>
      </c>
      <c r="E27" s="9">
        <v>1836.39</v>
      </c>
      <c r="F27" s="10">
        <v>0</v>
      </c>
      <c r="G27" s="59"/>
      <c r="L27" s="59"/>
      <c r="M27" s="59"/>
      <c r="N27" s="59"/>
      <c r="O27" s="59"/>
      <c r="P27" s="59"/>
    </row>
    <row r="28" spans="1:16" x14ac:dyDescent="0.25">
      <c r="A28" s="34" t="s">
        <v>7</v>
      </c>
      <c r="B28" s="2">
        <v>360.46100000000001</v>
      </c>
      <c r="C28" s="9"/>
      <c r="D28" s="2"/>
      <c r="E28" s="9">
        <v>360.46100000000001</v>
      </c>
      <c r="F28" s="10"/>
      <c r="G28" s="59"/>
      <c r="L28" s="59"/>
      <c r="M28" s="59"/>
      <c r="N28" s="59"/>
      <c r="O28" s="59"/>
      <c r="P28" s="59"/>
    </row>
    <row r="29" spans="1:16" x14ac:dyDescent="0.25">
      <c r="A29" s="34" t="s">
        <v>8</v>
      </c>
      <c r="B29" s="2">
        <v>1087.123</v>
      </c>
      <c r="C29" s="9"/>
      <c r="D29" s="9"/>
      <c r="E29" s="1"/>
      <c r="F29" s="10">
        <v>1087.123</v>
      </c>
      <c r="G29" s="59"/>
      <c r="L29" s="59"/>
      <c r="M29" s="59"/>
      <c r="N29" s="59"/>
      <c r="O29" s="59"/>
      <c r="P29" s="59"/>
    </row>
    <row r="30" spans="1:16" x14ac:dyDescent="0.25">
      <c r="A30" s="34" t="s">
        <v>9</v>
      </c>
      <c r="B30" s="2">
        <v>0</v>
      </c>
      <c r="C30" s="9"/>
      <c r="D30" s="9"/>
      <c r="E30" s="9"/>
      <c r="F30" s="4"/>
      <c r="G30" s="59"/>
      <c r="L30" s="59"/>
      <c r="M30" s="59"/>
      <c r="N30" s="59"/>
      <c r="O30" s="59"/>
      <c r="P30" s="59"/>
    </row>
    <row r="31" spans="1:16" x14ac:dyDescent="0.25">
      <c r="A31" s="35" t="s">
        <v>10</v>
      </c>
      <c r="B31" s="2">
        <v>2733.944</v>
      </c>
      <c r="C31" s="2">
        <v>457.27</v>
      </c>
      <c r="D31" s="2">
        <v>41.583000000000006</v>
      </c>
      <c r="E31" s="2">
        <v>1283.58</v>
      </c>
      <c r="F31" s="11">
        <v>951.51099999999997</v>
      </c>
      <c r="G31" s="59"/>
      <c r="L31" s="59"/>
      <c r="M31" s="59"/>
      <c r="N31" s="59"/>
      <c r="O31" s="59"/>
      <c r="P31" s="59"/>
    </row>
    <row r="32" spans="1:16" x14ac:dyDescent="0.25">
      <c r="A32" s="35" t="s">
        <v>11</v>
      </c>
      <c r="B32" s="2">
        <v>3574.1819999999998</v>
      </c>
      <c r="C32" s="9">
        <v>2126.2139999999999</v>
      </c>
      <c r="D32" s="9">
        <v>360.62900000000002</v>
      </c>
      <c r="E32" s="9">
        <v>1087.3389999999999</v>
      </c>
      <c r="F32" s="10">
        <v>0</v>
      </c>
      <c r="G32" s="59"/>
      <c r="L32" s="59"/>
      <c r="M32" s="59"/>
      <c r="N32" s="59"/>
      <c r="O32" s="59"/>
      <c r="P32" s="59"/>
    </row>
    <row r="33" spans="1:16" x14ac:dyDescent="0.25">
      <c r="A33" s="35" t="s">
        <v>12</v>
      </c>
      <c r="B33" s="2">
        <v>1.1930000000000001</v>
      </c>
      <c r="C33" s="9">
        <v>5.0000000000000001E-3</v>
      </c>
      <c r="D33" s="9">
        <v>0</v>
      </c>
      <c r="E33" s="9">
        <v>0.94299999999999995</v>
      </c>
      <c r="F33" s="10">
        <v>0.245</v>
      </c>
      <c r="G33" s="59"/>
      <c r="L33" s="59"/>
      <c r="M33" s="59"/>
      <c r="N33" s="59"/>
      <c r="O33" s="59"/>
      <c r="P33" s="59"/>
    </row>
    <row r="34" spans="1:16" x14ac:dyDescent="0.25">
      <c r="A34" s="36" t="s">
        <v>44</v>
      </c>
      <c r="B34" s="13">
        <v>386.48800000000006</v>
      </c>
      <c r="C34" s="37">
        <v>37.457000000000001</v>
      </c>
      <c r="D34" s="37">
        <v>8.9220000000000006</v>
      </c>
      <c r="E34" s="37">
        <v>203.892</v>
      </c>
      <c r="F34" s="38">
        <v>136.21700000000001</v>
      </c>
      <c r="G34" s="59"/>
      <c r="L34" s="59"/>
      <c r="M34" s="59"/>
      <c r="N34" s="59"/>
      <c r="O34" s="59"/>
      <c r="P34" s="59"/>
    </row>
    <row r="37" spans="1:16" x14ac:dyDescent="0.25">
      <c r="B37" s="57"/>
      <c r="C37" s="57"/>
      <c r="D37" s="57"/>
      <c r="E37" s="57"/>
      <c r="F37" s="57"/>
    </row>
    <row r="38" spans="1:16" x14ac:dyDescent="0.25">
      <c r="B38" s="57"/>
      <c r="C38" s="57"/>
      <c r="D38" s="57"/>
      <c r="E38" s="57"/>
      <c r="F38" s="57"/>
    </row>
    <row r="39" spans="1:16" x14ac:dyDescent="0.25">
      <c r="B39" s="57"/>
      <c r="C39" s="57"/>
      <c r="D39" s="57"/>
      <c r="E39" s="57"/>
      <c r="F39" s="57"/>
    </row>
    <row r="40" spans="1:16" x14ac:dyDescent="0.25">
      <c r="B40" s="57"/>
      <c r="C40" s="57"/>
      <c r="D40" s="57"/>
      <c r="E40" s="57"/>
      <c r="F40" s="57"/>
    </row>
    <row r="41" spans="1:16" x14ac:dyDescent="0.25">
      <c r="B41" s="57"/>
      <c r="C41" s="57"/>
      <c r="D41" s="57"/>
      <c r="E41" s="57"/>
      <c r="F41" s="57"/>
    </row>
    <row r="42" spans="1:16" x14ac:dyDescent="0.25">
      <c r="B42" s="57"/>
      <c r="C42" s="57"/>
      <c r="D42" s="57"/>
      <c r="E42" s="57"/>
      <c r="F42" s="57"/>
    </row>
    <row r="43" spans="1:16" x14ac:dyDescent="0.25">
      <c r="B43" s="57"/>
      <c r="C43" s="57"/>
      <c r="D43" s="57"/>
      <c r="E43" s="57"/>
      <c r="F43" s="57"/>
    </row>
    <row r="44" spans="1:16" x14ac:dyDescent="0.25">
      <c r="B44" s="57"/>
      <c r="C44" s="57"/>
      <c r="D44" s="57"/>
      <c r="E44" s="57"/>
      <c r="F44" s="57"/>
    </row>
    <row r="45" spans="1:16" x14ac:dyDescent="0.25">
      <c r="B45" s="57"/>
      <c r="C45" s="57"/>
      <c r="D45" s="57"/>
      <c r="E45" s="57"/>
      <c r="F45" s="57"/>
    </row>
    <row r="46" spans="1:16" x14ac:dyDescent="0.25">
      <c r="B46" s="57"/>
      <c r="C46" s="57"/>
      <c r="D46" s="57"/>
      <c r="E46" s="57"/>
      <c r="F46" s="57"/>
    </row>
    <row r="47" spans="1:16" x14ac:dyDescent="0.25">
      <c r="B47" s="57"/>
      <c r="C47" s="57"/>
      <c r="D47" s="57"/>
      <c r="E47" s="57"/>
      <c r="F47" s="57"/>
    </row>
    <row r="48" spans="1:16" x14ac:dyDescent="0.25">
      <c r="B48" s="57"/>
      <c r="C48" s="57"/>
      <c r="D48" s="57"/>
      <c r="E48" s="57"/>
      <c r="F48" s="57"/>
    </row>
    <row r="49" spans="2:6" x14ac:dyDescent="0.25">
      <c r="B49" s="57"/>
      <c r="C49" s="57"/>
      <c r="D49" s="57"/>
      <c r="E49" s="57"/>
      <c r="F49" s="57"/>
    </row>
  </sheetData>
  <mergeCells count="5">
    <mergeCell ref="A4:A5"/>
    <mergeCell ref="B4:B5"/>
    <mergeCell ref="C4:F4"/>
    <mergeCell ref="A7:F7"/>
    <mergeCell ref="A21:F21"/>
  </mergeCells>
  <dataValidations count="1">
    <dataValidation type="decimal" allowBlank="1" showErrorMessage="1" errorTitle="Ошибка" error="Допускается ввод только действительных чисел!" sqref="D20:F20 B12:B20 B10 C8:C20 D8:F18 B22:F34">
      <formula1>-9.99999999999999E+23</formula1>
      <formula2>9.99999999999999E+23</formula2>
    </dataValidation>
  </dataValidation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1"/>
  <sheetViews>
    <sheetView tabSelected="1" zoomScale="90" zoomScaleNormal="90" workbookViewId="0">
      <selection activeCell="C38" sqref="C38"/>
    </sheetView>
  </sheetViews>
  <sheetFormatPr defaultColWidth="9.140625" defaultRowHeight="15" x14ac:dyDescent="0.25"/>
  <cols>
    <col min="1" max="1" width="54.42578125" style="20" customWidth="1"/>
    <col min="2" max="2" width="9.140625" style="20" hidden="1" customWidth="1"/>
    <col min="3" max="3" width="19.42578125" style="20" customWidth="1"/>
    <col min="4" max="4" width="16.85546875" style="20" customWidth="1"/>
    <col min="5" max="5" width="15.42578125" style="20" customWidth="1"/>
    <col min="6" max="6" width="14.7109375" style="20" customWidth="1"/>
    <col min="7" max="7" width="14.42578125" style="20" customWidth="1"/>
    <col min="8" max="13" width="9.140625" style="20"/>
    <col min="14" max="18" width="13.42578125" style="20" customWidth="1"/>
    <col min="19" max="16384" width="9.140625" style="20"/>
  </cols>
  <sheetData>
    <row r="1" spans="1:8" x14ac:dyDescent="0.25">
      <c r="A1" t="s">
        <v>47</v>
      </c>
    </row>
    <row r="2" spans="1:8" x14ac:dyDescent="0.25">
      <c r="A2"/>
    </row>
    <row r="3" spans="1:8" x14ac:dyDescent="0.25">
      <c r="A3" s="21"/>
      <c r="B3" s="22"/>
      <c r="C3" s="22"/>
      <c r="D3" s="22"/>
      <c r="E3" s="22"/>
      <c r="F3" s="22"/>
      <c r="G3" s="23"/>
    </row>
    <row r="4" spans="1:8" x14ac:dyDescent="0.25">
      <c r="A4" s="76" t="s">
        <v>15</v>
      </c>
      <c r="B4" s="78" t="s">
        <v>20</v>
      </c>
      <c r="C4" s="78" t="s">
        <v>16</v>
      </c>
      <c r="D4" s="78" t="s">
        <v>17</v>
      </c>
      <c r="E4" s="78"/>
      <c r="F4" s="78"/>
      <c r="G4" s="80"/>
    </row>
    <row r="5" spans="1:8" x14ac:dyDescent="0.25">
      <c r="A5" s="77"/>
      <c r="B5" s="79"/>
      <c r="C5" s="79"/>
      <c r="D5" s="24" t="s">
        <v>6</v>
      </c>
      <c r="E5" s="24" t="s">
        <v>7</v>
      </c>
      <c r="F5" s="24" t="s">
        <v>8</v>
      </c>
      <c r="G5" s="25" t="s">
        <v>18</v>
      </c>
    </row>
    <row r="6" spans="1:8" x14ac:dyDescent="0.25">
      <c r="A6" s="26">
        <v>1</v>
      </c>
      <c r="B6" s="27">
        <v>2</v>
      </c>
      <c r="C6" s="27">
        <v>3</v>
      </c>
      <c r="D6" s="27">
        <v>4</v>
      </c>
      <c r="E6" s="27">
        <v>5</v>
      </c>
      <c r="F6" s="27">
        <v>6</v>
      </c>
      <c r="G6" s="28">
        <v>7</v>
      </c>
      <c r="H6" s="20" t="s">
        <v>46</v>
      </c>
    </row>
    <row r="7" spans="1:8" x14ac:dyDescent="0.25">
      <c r="A7" s="65" t="s">
        <v>0</v>
      </c>
      <c r="B7" s="66"/>
      <c r="C7" s="66"/>
      <c r="D7" s="66"/>
      <c r="E7" s="66"/>
      <c r="F7" s="66"/>
      <c r="G7" s="67"/>
    </row>
    <row r="8" spans="1:8" x14ac:dyDescent="0.25">
      <c r="A8" s="33" t="s">
        <v>1</v>
      </c>
      <c r="B8" s="29">
        <v>10</v>
      </c>
      <c r="C8" s="14">
        <v>14902639.243999999</v>
      </c>
      <c r="D8" s="14">
        <v>13653083.319999998</v>
      </c>
      <c r="E8" s="14">
        <v>500191.39</v>
      </c>
      <c r="F8" s="14">
        <v>726097.04700000002</v>
      </c>
      <c r="G8" s="15">
        <v>23267.486999999997</v>
      </c>
      <c r="H8" s="59"/>
    </row>
    <row r="9" spans="1:8" x14ac:dyDescent="0.25">
      <c r="A9" s="34" t="s">
        <v>2</v>
      </c>
      <c r="B9" s="30">
        <v>20</v>
      </c>
      <c r="C9" s="2">
        <v>9855654.8229999989</v>
      </c>
      <c r="D9" s="9">
        <v>9416164.6169999987</v>
      </c>
      <c r="E9" s="9">
        <v>406108.71300000005</v>
      </c>
      <c r="F9" s="9">
        <v>33381.493000000002</v>
      </c>
      <c r="G9" s="10">
        <v>0</v>
      </c>
      <c r="H9" s="59"/>
    </row>
    <row r="10" spans="1:8" x14ac:dyDescent="0.25">
      <c r="A10" s="34" t="s">
        <v>3</v>
      </c>
      <c r="B10" s="30">
        <v>30</v>
      </c>
      <c r="C10" s="2">
        <v>5063519.9120000005</v>
      </c>
      <c r="D10" s="2">
        <v>4438123.04</v>
      </c>
      <c r="E10" s="2">
        <v>139044.01300000001</v>
      </c>
      <c r="F10" s="2">
        <v>484976.28399999999</v>
      </c>
      <c r="G10" s="11">
        <v>1376.575</v>
      </c>
      <c r="H10" s="59"/>
    </row>
    <row r="11" spans="1:8" x14ac:dyDescent="0.25">
      <c r="A11" s="34" t="s">
        <v>4</v>
      </c>
      <c r="B11" s="30" t="s">
        <v>21</v>
      </c>
      <c r="C11" s="2">
        <v>-16535.490999999995</v>
      </c>
      <c r="D11" s="2">
        <v>-201204.337</v>
      </c>
      <c r="E11" s="2">
        <v>-44961.336000000003</v>
      </c>
      <c r="F11" s="2">
        <v>207739.27000000002</v>
      </c>
      <c r="G11" s="11">
        <v>21890.911999999997</v>
      </c>
      <c r="H11" s="59"/>
    </row>
    <row r="12" spans="1:8" ht="22.5" x14ac:dyDescent="0.25">
      <c r="A12" s="35" t="s">
        <v>5</v>
      </c>
      <c r="B12" s="30" t="s">
        <v>22</v>
      </c>
      <c r="C12" s="2">
        <v>14834253.06092</v>
      </c>
      <c r="D12" s="2">
        <v>0</v>
      </c>
      <c r="E12" s="2">
        <v>1804444.4309200009</v>
      </c>
      <c r="F12" s="2">
        <v>8686203.0289999992</v>
      </c>
      <c r="G12" s="11">
        <v>4343605.6009999998</v>
      </c>
      <c r="H12" s="59"/>
    </row>
    <row r="13" spans="1:8" x14ac:dyDescent="0.25">
      <c r="A13" s="34" t="s">
        <v>6</v>
      </c>
      <c r="B13" s="30" t="s">
        <v>23</v>
      </c>
      <c r="C13" s="2">
        <v>8758784.2459200006</v>
      </c>
      <c r="D13" s="1"/>
      <c r="E13" s="9">
        <v>1804444.4309200009</v>
      </c>
      <c r="F13" s="9">
        <v>6954339.8149999995</v>
      </c>
      <c r="G13" s="10">
        <v>0</v>
      </c>
      <c r="H13" s="59"/>
    </row>
    <row r="14" spans="1:8" x14ac:dyDescent="0.25">
      <c r="A14" s="34" t="s">
        <v>7</v>
      </c>
      <c r="B14" s="30" t="s">
        <v>24</v>
      </c>
      <c r="C14" s="2">
        <v>1731863.2139999999</v>
      </c>
      <c r="D14" s="9"/>
      <c r="E14" s="1"/>
      <c r="F14" s="9">
        <v>1731863.2139999999</v>
      </c>
      <c r="G14" s="10"/>
      <c r="H14" s="59"/>
    </row>
    <row r="15" spans="1:8" x14ac:dyDescent="0.25">
      <c r="A15" s="34" t="s">
        <v>8</v>
      </c>
      <c r="B15" s="30" t="s">
        <v>25</v>
      </c>
      <c r="C15" s="2">
        <v>4343605.6009999998</v>
      </c>
      <c r="D15" s="9"/>
      <c r="E15" s="9"/>
      <c r="F15" s="1"/>
      <c r="G15" s="10">
        <v>4343605.6009999998</v>
      </c>
      <c r="H15" s="59"/>
    </row>
    <row r="16" spans="1:8" x14ac:dyDescent="0.25">
      <c r="A16" s="34" t="s">
        <v>9</v>
      </c>
      <c r="B16" s="30" t="s">
        <v>26</v>
      </c>
      <c r="C16" s="2">
        <v>0</v>
      </c>
      <c r="D16" s="9"/>
      <c r="E16" s="9"/>
      <c r="F16" s="9"/>
      <c r="G16" s="4"/>
      <c r="H16" s="59"/>
    </row>
    <row r="17" spans="1:18" x14ac:dyDescent="0.25">
      <c r="A17" s="35" t="s">
        <v>10</v>
      </c>
      <c r="B17" s="31" t="s">
        <v>27</v>
      </c>
      <c r="C17" s="2">
        <v>13476777.616099996</v>
      </c>
      <c r="D17" s="2">
        <v>4614580.9908000017</v>
      </c>
      <c r="E17" s="2">
        <v>441215.30799999996</v>
      </c>
      <c r="F17" s="2">
        <v>4463510.5322999945</v>
      </c>
      <c r="G17" s="11">
        <v>3957470.7850000001</v>
      </c>
      <c r="H17" s="59"/>
    </row>
    <row r="18" spans="1:18" x14ac:dyDescent="0.25">
      <c r="A18" s="35" t="s">
        <v>11</v>
      </c>
      <c r="B18" s="30" t="s">
        <v>28</v>
      </c>
      <c r="C18" s="2">
        <v>14834253.05892</v>
      </c>
      <c r="D18" s="9">
        <v>8758784.2429200001</v>
      </c>
      <c r="E18" s="9">
        <v>1731863.2150000001</v>
      </c>
      <c r="F18" s="9">
        <v>4343605.6009999998</v>
      </c>
      <c r="G18" s="10">
        <v>0</v>
      </c>
      <c r="H18" s="59"/>
    </row>
    <row r="19" spans="1:18" x14ac:dyDescent="0.25">
      <c r="A19" s="35" t="s">
        <v>12</v>
      </c>
      <c r="B19" s="30" t="s">
        <v>29</v>
      </c>
      <c r="C19" s="2">
        <v>20592.075000000001</v>
      </c>
      <c r="D19" s="9">
        <v>5992.6030000000001</v>
      </c>
      <c r="E19" s="9">
        <v>0</v>
      </c>
      <c r="F19" s="9">
        <v>10796.432999999999</v>
      </c>
      <c r="G19" s="10">
        <v>3803.0390000000002</v>
      </c>
      <c r="H19" s="59"/>
    </row>
    <row r="20" spans="1:18" x14ac:dyDescent="0.25">
      <c r="A20" s="35" t="s">
        <v>44</v>
      </c>
      <c r="B20" s="30" t="s">
        <v>30</v>
      </c>
      <c r="C20" s="2">
        <v>1405269.5529999998</v>
      </c>
      <c r="D20" s="9">
        <v>273725.48300000001</v>
      </c>
      <c r="E20" s="9">
        <v>131557.29800000001</v>
      </c>
      <c r="F20" s="9">
        <v>594387.50799999991</v>
      </c>
      <c r="G20" s="10">
        <v>405599.26400000002</v>
      </c>
      <c r="H20" s="59"/>
    </row>
    <row r="21" spans="1:18" x14ac:dyDescent="0.25">
      <c r="A21" s="73" t="s">
        <v>14</v>
      </c>
      <c r="B21" s="74"/>
      <c r="C21" s="74"/>
      <c r="D21" s="74"/>
      <c r="E21" s="74"/>
      <c r="F21" s="74"/>
      <c r="G21" s="75"/>
      <c r="H21" s="59"/>
    </row>
    <row r="22" spans="1:18" x14ac:dyDescent="0.25">
      <c r="A22" s="35" t="s">
        <v>1</v>
      </c>
      <c r="B22" s="30" t="s">
        <v>31</v>
      </c>
      <c r="C22" s="2">
        <v>2095.840243406255</v>
      </c>
      <c r="D22" s="2">
        <v>1920.0709518594542</v>
      </c>
      <c r="E22" s="2">
        <v>70.291020928656195</v>
      </c>
      <c r="F22" s="2">
        <v>102.21225061814428</v>
      </c>
      <c r="G22" s="11">
        <v>3.2660200000000001</v>
      </c>
      <c r="H22" s="59"/>
      <c r="N22" s="61"/>
      <c r="O22" s="61"/>
      <c r="P22" s="61"/>
      <c r="Q22" s="61"/>
      <c r="R22" s="61"/>
    </row>
    <row r="23" spans="1:18" x14ac:dyDescent="0.25">
      <c r="A23" s="34" t="s">
        <v>2</v>
      </c>
      <c r="B23" s="30" t="s">
        <v>32</v>
      </c>
      <c r="C23" s="2">
        <v>1386.3877742492105</v>
      </c>
      <c r="D23" s="9">
        <v>1324.6444255432839</v>
      </c>
      <c r="E23" s="9">
        <v>57.053416140510194</v>
      </c>
      <c r="F23" s="9">
        <v>4.6899325654163464</v>
      </c>
      <c r="G23" s="10">
        <v>0</v>
      </c>
      <c r="H23" s="59"/>
      <c r="N23" s="61"/>
      <c r="O23" s="61"/>
      <c r="P23" s="61"/>
      <c r="Q23" s="61"/>
      <c r="R23" s="61"/>
    </row>
    <row r="24" spans="1:18" x14ac:dyDescent="0.25">
      <c r="A24" s="34" t="s">
        <v>3</v>
      </c>
      <c r="B24" s="30" t="s">
        <v>33</v>
      </c>
      <c r="C24" s="2">
        <v>711.44216635500095</v>
      </c>
      <c r="D24" s="2">
        <v>623.39270496491508</v>
      </c>
      <c r="E24" s="2">
        <v>19.553041390085752</v>
      </c>
      <c r="F24" s="2">
        <v>68.302400000000006</v>
      </c>
      <c r="G24" s="11">
        <v>0.19402</v>
      </c>
      <c r="H24" s="59"/>
      <c r="N24" s="61"/>
      <c r="O24" s="61"/>
      <c r="P24" s="61"/>
      <c r="Q24" s="61"/>
      <c r="R24" s="61"/>
    </row>
    <row r="25" spans="1:18" x14ac:dyDescent="0.25">
      <c r="A25" s="34" t="s">
        <v>4</v>
      </c>
      <c r="B25" s="30" t="s">
        <v>34</v>
      </c>
      <c r="C25" s="2">
        <v>-1.9896971979565654</v>
      </c>
      <c r="D25" s="2">
        <v>-27.966178648744744</v>
      </c>
      <c r="E25" s="2">
        <v>-6.3154366019397585</v>
      </c>
      <c r="F25" s="2">
        <v>29.219918052727937</v>
      </c>
      <c r="G25" s="11">
        <v>3.0720000000000001</v>
      </c>
      <c r="H25" s="59"/>
      <c r="N25" s="61"/>
      <c r="O25" s="61"/>
      <c r="P25" s="61"/>
      <c r="Q25" s="61"/>
      <c r="R25" s="61"/>
    </row>
    <row r="26" spans="1:18" ht="22.5" x14ac:dyDescent="0.25">
      <c r="A26" s="35" t="s">
        <v>5</v>
      </c>
      <c r="B26" s="30" t="s">
        <v>35</v>
      </c>
      <c r="C26" s="2">
        <v>1920.9740719809806</v>
      </c>
      <c r="D26" s="2">
        <v>0</v>
      </c>
      <c r="E26" s="2">
        <v>175.03107198098061</v>
      </c>
      <c r="F26" s="2">
        <v>1153.923</v>
      </c>
      <c r="G26" s="11">
        <v>592.02</v>
      </c>
      <c r="H26" s="59"/>
      <c r="N26" s="61"/>
      <c r="O26" s="61"/>
      <c r="P26" s="61"/>
      <c r="Q26" s="61"/>
      <c r="R26" s="61"/>
    </row>
    <row r="27" spans="1:18" x14ac:dyDescent="0.25">
      <c r="A27" s="34" t="s">
        <v>6</v>
      </c>
      <c r="B27" s="30" t="s">
        <v>36</v>
      </c>
      <c r="C27" s="2">
        <v>1153.0950719809805</v>
      </c>
      <c r="D27" s="1"/>
      <c r="E27" s="9">
        <v>175.03107198098061</v>
      </c>
      <c r="F27" s="9">
        <v>978.06399999999996</v>
      </c>
      <c r="G27" s="10"/>
      <c r="H27" s="59"/>
      <c r="N27" s="61"/>
      <c r="O27" s="61"/>
      <c r="P27" s="61"/>
      <c r="Q27" s="61"/>
      <c r="R27" s="61"/>
    </row>
    <row r="28" spans="1:18" x14ac:dyDescent="0.25">
      <c r="A28" s="34" t="s">
        <v>7</v>
      </c>
      <c r="B28" s="30" t="s">
        <v>37</v>
      </c>
      <c r="C28" s="2">
        <v>175.85900000000001</v>
      </c>
      <c r="D28" s="9"/>
      <c r="E28" s="2"/>
      <c r="F28" s="9">
        <v>175.85900000000001</v>
      </c>
      <c r="G28" s="10"/>
      <c r="H28" s="59"/>
      <c r="N28" s="61"/>
      <c r="O28" s="61"/>
      <c r="P28" s="61"/>
      <c r="Q28" s="61"/>
      <c r="R28" s="61"/>
    </row>
    <row r="29" spans="1:18" x14ac:dyDescent="0.25">
      <c r="A29" s="34" t="s">
        <v>8</v>
      </c>
      <c r="B29" s="30" t="s">
        <v>38</v>
      </c>
      <c r="C29" s="2">
        <v>592.02</v>
      </c>
      <c r="D29" s="9"/>
      <c r="E29" s="9"/>
      <c r="F29" s="1"/>
      <c r="G29" s="10">
        <v>592.02</v>
      </c>
      <c r="H29" s="59"/>
      <c r="N29" s="61"/>
      <c r="O29" s="61"/>
      <c r="P29" s="61"/>
      <c r="Q29" s="61"/>
      <c r="R29" s="61"/>
    </row>
    <row r="30" spans="1:18" x14ac:dyDescent="0.25">
      <c r="A30" s="34" t="s">
        <v>9</v>
      </c>
      <c r="B30" s="30" t="s">
        <v>39</v>
      </c>
      <c r="C30" s="2">
        <v>0</v>
      </c>
      <c r="D30" s="9"/>
      <c r="E30" s="9"/>
      <c r="F30" s="9"/>
      <c r="G30" s="4"/>
      <c r="H30" s="59"/>
      <c r="N30" s="61"/>
      <c r="O30" s="61"/>
      <c r="P30" s="61"/>
      <c r="Q30" s="61"/>
      <c r="R30" s="61"/>
    </row>
    <row r="31" spans="1:18" x14ac:dyDescent="0.25">
      <c r="A31" s="35" t="s">
        <v>10</v>
      </c>
      <c r="B31" s="31" t="s">
        <v>40</v>
      </c>
      <c r="C31" s="2">
        <v>1913.3427798512892</v>
      </c>
      <c r="D31" s="2">
        <v>737.73654562965658</v>
      </c>
      <c r="E31" s="2">
        <v>52.020808840123664</v>
      </c>
      <c r="F31" s="2">
        <v>588.24697362557288</v>
      </c>
      <c r="G31" s="11">
        <v>535.33845175593592</v>
      </c>
      <c r="H31" s="59"/>
      <c r="N31" s="61"/>
      <c r="O31" s="61"/>
      <c r="P31" s="61"/>
      <c r="Q31" s="61"/>
      <c r="R31" s="61"/>
    </row>
    <row r="32" spans="1:18" x14ac:dyDescent="0.25">
      <c r="A32" s="35" t="s">
        <v>11</v>
      </c>
      <c r="B32" s="30" t="s">
        <v>41</v>
      </c>
      <c r="C32" s="2">
        <v>1920.9744691417941</v>
      </c>
      <c r="D32" s="9">
        <v>1153.0953172914626</v>
      </c>
      <c r="E32" s="9">
        <v>175.85915185033147</v>
      </c>
      <c r="F32" s="9">
        <v>592.02</v>
      </c>
      <c r="G32" s="10">
        <v>0</v>
      </c>
      <c r="H32" s="59"/>
      <c r="N32" s="61"/>
      <c r="O32" s="61"/>
      <c r="P32" s="61"/>
      <c r="Q32" s="61"/>
      <c r="R32" s="61"/>
    </row>
    <row r="33" spans="1:18" x14ac:dyDescent="0.25">
      <c r="A33" s="35" t="s">
        <v>12</v>
      </c>
      <c r="B33" s="30" t="s">
        <v>42</v>
      </c>
      <c r="C33" s="2">
        <v>2.8044471982905996</v>
      </c>
      <c r="D33" s="9">
        <v>0.84444719829059955</v>
      </c>
      <c r="E33" s="9">
        <v>0</v>
      </c>
      <c r="F33" s="9">
        <v>1.4450000000000001</v>
      </c>
      <c r="G33" s="10">
        <v>0.51500000000000001</v>
      </c>
      <c r="H33" s="59"/>
      <c r="N33" s="61"/>
      <c r="O33" s="61"/>
      <c r="P33" s="61"/>
      <c r="Q33" s="61"/>
      <c r="R33" s="61"/>
    </row>
    <row r="34" spans="1:18" x14ac:dyDescent="0.25">
      <c r="A34" s="36" t="s">
        <v>13</v>
      </c>
      <c r="B34" s="32" t="s">
        <v>43</v>
      </c>
      <c r="C34" s="13">
        <v>179.69277395922583</v>
      </c>
      <c r="D34" s="37">
        <v>28.394641740044179</v>
      </c>
      <c r="E34" s="37">
        <v>17.442132219181655</v>
      </c>
      <c r="F34" s="37">
        <v>74.423000000000002</v>
      </c>
      <c r="G34" s="38">
        <v>59.433</v>
      </c>
      <c r="H34" s="59"/>
      <c r="N34" s="61"/>
      <c r="O34" s="61"/>
      <c r="P34" s="61"/>
      <c r="Q34" s="61"/>
      <c r="R34" s="61"/>
    </row>
    <row r="37" spans="1:18" x14ac:dyDescent="0.25">
      <c r="C37" s="58"/>
      <c r="D37" s="58"/>
      <c r="E37" s="58"/>
      <c r="F37" s="58"/>
      <c r="G37" s="58"/>
    </row>
    <row r="38" spans="1:18" x14ac:dyDescent="0.25">
      <c r="C38" s="58"/>
      <c r="D38" s="58"/>
      <c r="E38" s="58"/>
      <c r="F38" s="58"/>
      <c r="G38" s="58"/>
    </row>
    <row r="39" spans="1:18" x14ac:dyDescent="0.25">
      <c r="C39" s="58"/>
      <c r="D39" s="58"/>
      <c r="E39" s="58"/>
      <c r="F39" s="58"/>
      <c r="G39" s="58"/>
    </row>
    <row r="40" spans="1:18" x14ac:dyDescent="0.25">
      <c r="C40" s="58"/>
      <c r="D40" s="58"/>
      <c r="E40" s="58"/>
      <c r="F40" s="58"/>
      <c r="G40" s="58"/>
    </row>
    <row r="41" spans="1:18" x14ac:dyDescent="0.25">
      <c r="C41" s="58"/>
      <c r="D41" s="58"/>
      <c r="E41" s="58"/>
      <c r="F41" s="58"/>
      <c r="G41" s="58"/>
    </row>
    <row r="42" spans="1:18" x14ac:dyDescent="0.25">
      <c r="C42" s="58"/>
      <c r="D42" s="58"/>
      <c r="E42" s="58"/>
      <c r="F42" s="58"/>
      <c r="G42" s="58"/>
    </row>
    <row r="43" spans="1:18" x14ac:dyDescent="0.25">
      <c r="C43" s="58"/>
      <c r="D43" s="58"/>
      <c r="E43" s="58"/>
      <c r="F43" s="58"/>
      <c r="G43" s="58"/>
    </row>
    <row r="44" spans="1:18" x14ac:dyDescent="0.25">
      <c r="C44" s="58"/>
      <c r="D44" s="58"/>
      <c r="E44" s="58"/>
      <c r="F44" s="58"/>
      <c r="G44" s="58"/>
    </row>
    <row r="45" spans="1:18" x14ac:dyDescent="0.25">
      <c r="C45" s="58"/>
      <c r="D45" s="58"/>
      <c r="E45" s="58"/>
      <c r="F45" s="58"/>
      <c r="G45" s="58"/>
    </row>
    <row r="46" spans="1:18" x14ac:dyDescent="0.25">
      <c r="C46" s="58"/>
      <c r="D46" s="58"/>
      <c r="E46" s="58"/>
      <c r="F46" s="58"/>
      <c r="G46" s="58"/>
    </row>
    <row r="47" spans="1:18" x14ac:dyDescent="0.25">
      <c r="C47" s="58"/>
      <c r="D47" s="58"/>
      <c r="E47" s="58"/>
      <c r="F47" s="58"/>
      <c r="G47" s="58"/>
    </row>
    <row r="48" spans="1:18" x14ac:dyDescent="0.25">
      <c r="C48" s="58"/>
      <c r="D48" s="58"/>
      <c r="E48" s="58"/>
      <c r="F48" s="58"/>
      <c r="G48" s="58"/>
    </row>
    <row r="49" spans="3:7" x14ac:dyDescent="0.25">
      <c r="C49" s="58"/>
      <c r="D49" s="58"/>
      <c r="E49" s="58"/>
      <c r="F49" s="58"/>
      <c r="G49" s="58"/>
    </row>
    <row r="50" spans="3:7" x14ac:dyDescent="0.25">
      <c r="C50" s="58"/>
      <c r="D50" s="58"/>
      <c r="E50" s="58"/>
      <c r="F50" s="58"/>
      <c r="G50" s="58"/>
    </row>
    <row r="51" spans="3:7" x14ac:dyDescent="0.25">
      <c r="C51" s="58"/>
      <c r="D51" s="58"/>
      <c r="E51" s="58"/>
      <c r="F51" s="58"/>
      <c r="G51" s="58"/>
    </row>
  </sheetData>
  <mergeCells count="6">
    <mergeCell ref="A21:G21"/>
    <mergeCell ref="A4:A5"/>
    <mergeCell ref="B4:B5"/>
    <mergeCell ref="C4:C5"/>
    <mergeCell ref="D4:G4"/>
    <mergeCell ref="A7:G7"/>
  </mergeCells>
  <dataValidations count="1">
    <dataValidation type="decimal" allowBlank="1" showErrorMessage="1" errorTitle="Ошибка" error="Допускается ввод только действительных чисел!" sqref="C8:G20 C22:G34">
      <formula1>-9.99999999999999E+23</formula1>
      <formula2>9.99999999999999E+23</formula2>
    </dataValidation>
  </dataValidation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Ленэнерго</vt:lpstr>
      <vt:lpstr>Санкт-Петербург</vt:lpstr>
      <vt:lpstr>Ленинградская область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Баранова Анна Александровна</dc:creator>
  <cp:lastModifiedBy>Сульдина Надежда Аркадьевна</cp:lastModifiedBy>
  <cp:lastPrinted>2021-03-18T13:58:26Z</cp:lastPrinted>
  <dcterms:created xsi:type="dcterms:W3CDTF">2019-03-01T12:36:56Z</dcterms:created>
  <dcterms:modified xsi:type="dcterms:W3CDTF">2022-03-14T06:00:14Z</dcterms:modified>
</cp:coreProperties>
</file>